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2120" windowHeight="8760" tabRatio="733" activeTab="3"/>
  </bookViews>
  <sheets>
    <sheet name="Инфо" sheetId="1" r:id="rId1"/>
    <sheet name="Жереб." sheetId="2" r:id="rId2"/>
    <sheet name="Заявка" sheetId="3" r:id="rId3"/>
    <sheet name="Дартсатлон" sheetId="4" r:id="rId4"/>
    <sheet name="Волейбол" sheetId="5" r:id="rId5"/>
    <sheet name="Стритбол" sheetId="6" r:id="rId6"/>
    <sheet name="Скакалка" sheetId="7" r:id="rId7"/>
    <sheet name="Сводная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<sst xmlns="http://schemas.openxmlformats.org/spreadsheetml/2006/main" count="301" uniqueCount="146">
  <si>
    <t>№ п.п.</t>
  </si>
  <si>
    <t>Команда</t>
  </si>
  <si>
    <t>Результат</t>
  </si>
  <si>
    <t>Фамилия, Имя</t>
  </si>
  <si>
    <t>Результат команды</t>
  </si>
  <si>
    <t>Место</t>
  </si>
  <si>
    <t>Результаты участников команды</t>
  </si>
  <si>
    <t>Сумма</t>
  </si>
  <si>
    <t>Лично</t>
  </si>
  <si>
    <t>Очки</t>
  </si>
  <si>
    <t>Турнир</t>
  </si>
  <si>
    <t>Главный судья</t>
  </si>
  <si>
    <t>Главный секретарь</t>
  </si>
  <si>
    <t>Жаворонков Александр Александрович</t>
  </si>
  <si>
    <t>Судья</t>
  </si>
  <si>
    <t>Судейский состав</t>
  </si>
  <si>
    <t>Категория</t>
  </si>
  <si>
    <t xml:space="preserve"> Команда</t>
  </si>
  <si>
    <t>№ п.ж.</t>
  </si>
  <si>
    <t>Ф.И.О.</t>
  </si>
  <si>
    <t>Сводные общекомандные результаты</t>
  </si>
  <si>
    <t>Заявка</t>
  </si>
  <si>
    <t>СРК</t>
  </si>
  <si>
    <t>СВК</t>
  </si>
  <si>
    <t>Учащиеся СУЗов</t>
  </si>
  <si>
    <t>Учащиеся ВУЗов</t>
  </si>
  <si>
    <t>Голованов Василий Викторович</t>
  </si>
  <si>
    <t>1-й тур</t>
  </si>
  <si>
    <t>2-й тур</t>
  </si>
  <si>
    <t>Рез-т</t>
  </si>
  <si>
    <t>Федерация профсоюзов Орловской области</t>
  </si>
  <si>
    <t>E-mail: obl-prof@orel.ru</t>
  </si>
  <si>
    <t>76-45-91</t>
  </si>
  <si>
    <t>турнир</t>
  </si>
  <si>
    <t>Старший судья по "Скакалка"</t>
  </si>
  <si>
    <t>Скакалка</t>
  </si>
  <si>
    <t>Летний спортивный праздник Федерации профсоюзов Орловской Области</t>
  </si>
  <si>
    <t>Мартынов Владимир Николаевич</t>
  </si>
  <si>
    <t>Волейбол</t>
  </si>
  <si>
    <t>Стритбол</t>
  </si>
  <si>
    <t>Старший судья по дартсатлону</t>
  </si>
  <si>
    <t>броски</t>
  </si>
  <si>
    <r>
      <t>Дартсатлон эстафета</t>
    </r>
    <r>
      <rPr>
        <sz val="9"/>
        <rFont val="Arial Cyr"/>
        <family val="0"/>
      </rPr>
      <t xml:space="preserve"> (2М+2Ж)</t>
    </r>
  </si>
  <si>
    <t>Дартсатлон эстафета (2М+2Ж)</t>
  </si>
  <si>
    <t>Дартсатлон</t>
  </si>
  <si>
    <t>Русская скакалка</t>
  </si>
  <si>
    <t>полуфинал</t>
  </si>
  <si>
    <t>финалы</t>
  </si>
  <si>
    <t>финал</t>
  </si>
  <si>
    <t>время1</t>
  </si>
  <si>
    <t>время2</t>
  </si>
  <si>
    <t>время</t>
  </si>
  <si>
    <t>результат</t>
  </si>
  <si>
    <t>место</t>
  </si>
  <si>
    <t>Малюгин Валерий Денисович</t>
  </si>
  <si>
    <t>Старший судья по настольному теннису</t>
  </si>
  <si>
    <t>Зверев Сергей Валерьевич</t>
  </si>
  <si>
    <t>Старший судья по волейболу</t>
  </si>
  <si>
    <t>Старший судья по стритболу</t>
  </si>
  <si>
    <t>Щекотихин Михаил Петрович</t>
  </si>
  <si>
    <t>жр</t>
  </si>
  <si>
    <t>Старший судья по стритболу: Щекотихин Михаил Петрович</t>
  </si>
  <si>
    <t>Жеребьевка команд</t>
  </si>
  <si>
    <t>Трудящиеся</t>
  </si>
  <si>
    <t>жеребьевка-виды</t>
  </si>
  <si>
    <t>Учащиеся (ВУЗы, ССУЗы)</t>
  </si>
  <si>
    <t xml:space="preserve"> Команда, коллектив</t>
  </si>
  <si>
    <t>Дартсотлон (эст)</t>
  </si>
  <si>
    <t>Гиревой спорт</t>
  </si>
  <si>
    <t>Семейная эстаф.</t>
  </si>
  <si>
    <t>Перетяг.каната</t>
  </si>
  <si>
    <t>русская скакалка</t>
  </si>
  <si>
    <t>ВУЗы</t>
  </si>
  <si>
    <t>ФГБОУ ВПО ОГУ</t>
  </si>
  <si>
    <t>ФГБОУ ВПО Орел-ГАУ</t>
  </si>
  <si>
    <t>ССУЗы</t>
  </si>
  <si>
    <t>гл.судья: Мартынов Владимир Николаевич</t>
  </si>
  <si>
    <t>Плешков Николай Николаевич</t>
  </si>
  <si>
    <t>игра за 3 место</t>
  </si>
  <si>
    <t xml:space="preserve"> </t>
  </si>
  <si>
    <t>очки</t>
  </si>
  <si>
    <t>19 сентября (суббота) 2015 года, спорткомплекс "Труд", левый берег р.Орлик</t>
  </si>
  <si>
    <t>Обл.орган. работников культуры ООРПРК</t>
  </si>
  <si>
    <t>Обл.орган.  Машиностроителей ООПМРФ</t>
  </si>
  <si>
    <t>Обл.орган. Образования ОГУ(сотрудники) ООПРНОиНРФ</t>
  </si>
  <si>
    <t>Обл.орган. строителей России ООПРСиПСМРФ</t>
  </si>
  <si>
    <t>ГОУ ОГИК</t>
  </si>
  <si>
    <t>Образования г.Орел ОГКПРНОиНРФ</t>
  </si>
  <si>
    <t>ГУ УНПК</t>
  </si>
  <si>
    <t>Обл.орган. ОО ГМПР</t>
  </si>
  <si>
    <t>Обл.орган.работ.Жизнеобеспечения ОООПРЖ</t>
  </si>
  <si>
    <t>Орл.реставр.-строит.техникум ОРСТ</t>
  </si>
  <si>
    <t>Орл.техникум технолог.предприн.Русанова ОТТП</t>
  </si>
  <si>
    <t>Многопроф.колледж ОрелГАУ -МК</t>
  </si>
  <si>
    <t>Мезенский педколледж МПК</t>
  </si>
  <si>
    <t>Художественное училище ОХУ</t>
  </si>
  <si>
    <t>Музыкальный колледж ОМК</t>
  </si>
  <si>
    <t>Орл.техникум Агробизнеса и Сервиса ОТАС</t>
  </si>
  <si>
    <t>19 сентября 2015 г., г.Орел, спорткомплекс "Труд"</t>
  </si>
  <si>
    <t>3-4 место</t>
  </si>
  <si>
    <t>ОТАС</t>
  </si>
  <si>
    <t>ОТТП</t>
  </si>
  <si>
    <t>ОРСТ</t>
  </si>
  <si>
    <t>МПК</t>
  </si>
  <si>
    <t>ОХУ</t>
  </si>
  <si>
    <t>ОМК</t>
  </si>
  <si>
    <t>ОрелГАУ-МК</t>
  </si>
  <si>
    <t>ОГУ</t>
  </si>
  <si>
    <t>ОрелГАУ</t>
  </si>
  <si>
    <t>ОГИК</t>
  </si>
  <si>
    <t>ОрГАУ-МК</t>
  </si>
  <si>
    <t>2:13.22</t>
  </si>
  <si>
    <t>2:12.14</t>
  </si>
  <si>
    <t>2:59.87</t>
  </si>
  <si>
    <t>2:45.62</t>
  </si>
  <si>
    <t>2:32.49</t>
  </si>
  <si>
    <t>2:34.54</t>
  </si>
  <si>
    <t>2:34.89</t>
  </si>
  <si>
    <t>2:44.26</t>
  </si>
  <si>
    <t>2:35.25</t>
  </si>
  <si>
    <t>2:36.72</t>
  </si>
  <si>
    <t>2:20.49</t>
  </si>
  <si>
    <t>0:09.31</t>
  </si>
  <si>
    <t>0:35.19</t>
  </si>
  <si>
    <t>0:11.11</t>
  </si>
  <si>
    <t>0:11.86</t>
  </si>
  <si>
    <t>0:13.24</t>
  </si>
  <si>
    <t>0:24.58</t>
  </si>
  <si>
    <t>0:08.28</t>
  </si>
  <si>
    <t>0:04.34</t>
  </si>
  <si>
    <t>0:13.05</t>
  </si>
  <si>
    <t>0:05.95</t>
  </si>
  <si>
    <t>0:06.18</t>
  </si>
  <si>
    <t>0:05.37</t>
  </si>
  <si>
    <t>0:05.89</t>
  </si>
  <si>
    <t>0:04.00</t>
  </si>
  <si>
    <t>0:11.90</t>
  </si>
  <si>
    <t>0:11.55</t>
  </si>
  <si>
    <t>0:22.23</t>
  </si>
  <si>
    <t>0:05.66</t>
  </si>
  <si>
    <t>0:05.86</t>
  </si>
  <si>
    <t>0:12.99</t>
  </si>
  <si>
    <t>ГУ-УМПК</t>
  </si>
  <si>
    <t>ня</t>
  </si>
  <si>
    <t>5-7</t>
  </si>
  <si>
    <t>Старший судья по волейболу: Пономарев Вячеслав Михайлович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</si>
</sst>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[$-F400]h:mm:ss\ AM/PM"/>
    <numFmt numFmtId="174" formatCode="0.0"/>
    <numFmt numFmtId="175" formatCode="[h]:mm:ss;@"/>
    <numFmt numFmtId="176" formatCode="mm:ss.0;@"/>
  </numFmts>
  <fonts count="1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8"/>
      <name val="Arial Cyr"/>
      <family val="0"/>
    </font>
    <font>
      <sz val="14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12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3"/>
      <name val="Arial Narrow"/>
      <family val="2"/>
    </font>
    <font>
      <b/>
      <sz val="18"/>
      <color indexed="10"/>
      <name val="Arial"/>
      <family val="2"/>
    </font>
    <font>
      <b/>
      <sz val="12"/>
      <color indexed="36"/>
      <name val="Arial Narrow"/>
      <family val="2"/>
    </font>
    <font>
      <b/>
      <sz val="8"/>
      <color indexed="36"/>
      <name val="Arial"/>
      <family val="2"/>
    </font>
    <font>
      <b/>
      <sz val="12"/>
      <color indexed="36"/>
      <name val="Arial"/>
      <family val="2"/>
    </font>
    <font>
      <b/>
      <sz val="16"/>
      <color indexed="10"/>
      <name val="Arial Narrow"/>
      <family val="2"/>
    </font>
    <font>
      <b/>
      <sz val="24"/>
      <color indexed="10"/>
      <name val="Arial Narrow"/>
      <family val="2"/>
    </font>
    <font>
      <b/>
      <sz val="14"/>
      <color indexed="36"/>
      <name val="Arial Narrow"/>
      <family val="2"/>
    </font>
    <font>
      <b/>
      <sz val="16"/>
      <color indexed="36"/>
      <name val="Arial Narrow"/>
      <family val="2"/>
    </font>
    <font>
      <sz val="10"/>
      <color indexed="36"/>
      <name val="Arial"/>
      <family val="2"/>
    </font>
    <font>
      <b/>
      <sz val="9"/>
      <color indexed="36"/>
      <name val="Arial Narrow"/>
      <family val="2"/>
    </font>
    <font>
      <b/>
      <sz val="8"/>
      <color indexed="60"/>
      <name val="Arial Narrow"/>
      <family val="2"/>
    </font>
    <font>
      <b/>
      <sz val="18"/>
      <color indexed="60"/>
      <name val="Arial Narrow"/>
      <family val="2"/>
    </font>
    <font>
      <sz val="12"/>
      <color indexed="60"/>
      <name val="Arial Narrow"/>
      <family val="2"/>
    </font>
    <font>
      <b/>
      <i/>
      <sz val="9"/>
      <color indexed="60"/>
      <name val="Arial Narrow"/>
      <family val="2"/>
    </font>
    <font>
      <b/>
      <i/>
      <sz val="14"/>
      <color indexed="60"/>
      <name val="Arial Narrow"/>
      <family val="2"/>
    </font>
    <font>
      <b/>
      <sz val="14"/>
      <color indexed="60"/>
      <name val="Arial Narrow"/>
      <family val="2"/>
    </font>
    <font>
      <b/>
      <sz val="14"/>
      <color indexed="18"/>
      <name val="Arial Narrow"/>
      <family val="2"/>
    </font>
    <font>
      <b/>
      <i/>
      <sz val="9"/>
      <color indexed="57"/>
      <name val="Arial Narrow"/>
      <family val="2"/>
    </font>
    <font>
      <b/>
      <i/>
      <sz val="14"/>
      <color indexed="57"/>
      <name val="Arial Narrow"/>
      <family val="2"/>
    </font>
    <font>
      <b/>
      <i/>
      <sz val="9"/>
      <color indexed="17"/>
      <name val="Arial Narrow"/>
      <family val="2"/>
    </font>
    <font>
      <b/>
      <i/>
      <sz val="14"/>
      <color indexed="36"/>
      <name val="Arial Narrow"/>
      <family val="2"/>
    </font>
    <font>
      <b/>
      <i/>
      <sz val="9"/>
      <color indexed="36"/>
      <name val="Arial Narrow"/>
      <family val="2"/>
    </font>
    <font>
      <b/>
      <sz val="14"/>
      <color indexed="29"/>
      <name val="Arial Narrow"/>
      <family val="2"/>
    </font>
    <font>
      <sz val="10"/>
      <color indexed="29"/>
      <name val="Arial Cyr"/>
      <family val="2"/>
    </font>
    <font>
      <b/>
      <sz val="10"/>
      <color indexed="62"/>
      <name val="Arial"/>
      <family val="2"/>
    </font>
    <font>
      <b/>
      <sz val="9"/>
      <color indexed="60"/>
      <name val="Arial Narrow"/>
      <family val="2"/>
    </font>
    <font>
      <b/>
      <sz val="16"/>
      <color indexed="53"/>
      <name val="Arial Narrow"/>
      <family val="2"/>
    </font>
    <font>
      <b/>
      <sz val="8"/>
      <color indexed="60"/>
      <name val="Arial"/>
      <family val="2"/>
    </font>
    <font>
      <b/>
      <sz val="16"/>
      <color indexed="28"/>
      <name val="Arial Narrow"/>
      <family val="2"/>
    </font>
    <font>
      <b/>
      <sz val="10"/>
      <color indexed="28"/>
      <name val="Arial Cyr"/>
      <family val="2"/>
    </font>
    <font>
      <b/>
      <sz val="10"/>
      <color indexed="60"/>
      <name val="Arial Narrow"/>
      <family val="2"/>
    </font>
    <font>
      <b/>
      <sz val="16"/>
      <color indexed="60"/>
      <name val="Arial Narrow"/>
      <family val="2"/>
    </font>
    <font>
      <b/>
      <sz val="14"/>
      <color indexed="53"/>
      <name val="Arial Narrow"/>
      <family val="2"/>
    </font>
    <font>
      <b/>
      <sz val="12"/>
      <color indexed="53"/>
      <name val="Arial Narrow"/>
      <family val="2"/>
    </font>
    <font>
      <b/>
      <sz val="10"/>
      <color indexed="53"/>
      <name val="Arial Narrow"/>
      <family val="2"/>
    </font>
    <font>
      <b/>
      <i/>
      <sz val="8"/>
      <color indexed="36"/>
      <name val="Arial Narrow"/>
      <family val="2"/>
    </font>
    <font>
      <b/>
      <sz val="11"/>
      <color indexed="60"/>
      <name val="Arial Narrow"/>
      <family val="2"/>
    </font>
    <font>
      <b/>
      <sz val="18"/>
      <color indexed="62"/>
      <name val="Arial Narrow"/>
      <family val="2"/>
    </font>
    <font>
      <b/>
      <sz val="16"/>
      <color indexed="62"/>
      <name val="Arial Narrow"/>
      <family val="2"/>
    </font>
    <font>
      <b/>
      <sz val="16"/>
      <color indexed="53"/>
      <name val="Arial Cyr"/>
      <family val="2"/>
    </font>
    <font>
      <b/>
      <sz val="12"/>
      <color indexed="53"/>
      <name val="Arial"/>
      <family val="2"/>
    </font>
    <font>
      <b/>
      <sz val="14"/>
      <color indexed="5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9" tint="-0.24997000396251678"/>
      <name val="Arial Narrow"/>
      <family val="2"/>
    </font>
    <font>
      <b/>
      <sz val="18"/>
      <color rgb="FFFF0000"/>
      <name val="Arial"/>
      <family val="2"/>
    </font>
    <font>
      <b/>
      <sz val="12"/>
      <color rgb="FF7030A0"/>
      <name val="Arial Narrow"/>
      <family val="2"/>
    </font>
    <font>
      <b/>
      <sz val="8"/>
      <color rgb="FF7030A0"/>
      <name val="Arial"/>
      <family val="2"/>
    </font>
    <font>
      <b/>
      <sz val="12"/>
      <color rgb="FF7030A0"/>
      <name val="Arial"/>
      <family val="2"/>
    </font>
    <font>
      <b/>
      <sz val="16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14"/>
      <color rgb="FF7030A0"/>
      <name val="Arial Narrow"/>
      <family val="2"/>
    </font>
    <font>
      <b/>
      <sz val="16"/>
      <color rgb="FF7030A0"/>
      <name val="Arial Narrow"/>
      <family val="2"/>
    </font>
    <font>
      <sz val="10"/>
      <color rgb="FF7030A0"/>
      <name val="Arial"/>
      <family val="2"/>
    </font>
    <font>
      <b/>
      <sz val="9"/>
      <color rgb="FF7030A0"/>
      <name val="Arial Narrow"/>
      <family val="2"/>
    </font>
    <font>
      <b/>
      <sz val="9"/>
      <color theme="7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b/>
      <sz val="18"/>
      <color theme="9" tint="-0.4999699890613556"/>
      <name val="Arial Narrow"/>
      <family val="2"/>
    </font>
    <font>
      <sz val="12"/>
      <color theme="5" tint="-0.24997000396251678"/>
      <name val="Arial Narrow"/>
      <family val="2"/>
    </font>
    <font>
      <b/>
      <i/>
      <sz val="9"/>
      <color theme="5" tint="-0.24997000396251678"/>
      <name val="Arial Narrow"/>
      <family val="2"/>
    </font>
    <font>
      <b/>
      <i/>
      <sz val="14"/>
      <color theme="5" tint="-0.24997000396251678"/>
      <name val="Arial Narrow"/>
      <family val="2"/>
    </font>
    <font>
      <b/>
      <sz val="14"/>
      <color theme="5" tint="-0.24997000396251678"/>
      <name val="Arial Narrow"/>
      <family val="2"/>
    </font>
    <font>
      <b/>
      <sz val="14"/>
      <color theme="3" tint="-0.24997000396251678"/>
      <name val="Arial Narrow"/>
      <family val="2"/>
    </font>
    <font>
      <b/>
      <sz val="14"/>
      <color theme="7" tint="0.39998000860214233"/>
      <name val="Arial Narrow"/>
      <family val="2"/>
    </font>
    <font>
      <b/>
      <i/>
      <sz val="9"/>
      <color theme="6" tint="-0.24997000396251678"/>
      <name val="Arial Narrow"/>
      <family val="2"/>
    </font>
    <font>
      <b/>
      <i/>
      <sz val="14"/>
      <color theme="6" tint="-0.24997000396251678"/>
      <name val="Arial Narrow"/>
      <family val="2"/>
    </font>
    <font>
      <b/>
      <i/>
      <sz val="9"/>
      <color theme="6" tint="-0.4999699890613556"/>
      <name val="Arial Narrow"/>
      <family val="2"/>
    </font>
    <font>
      <b/>
      <i/>
      <sz val="14"/>
      <color theme="7" tint="0.39998000860214233"/>
      <name val="Arial Narrow"/>
      <family val="2"/>
    </font>
    <font>
      <b/>
      <i/>
      <sz val="9"/>
      <color theme="7" tint="-0.24997000396251678"/>
      <name val="Arial Narrow"/>
      <family val="2"/>
    </font>
    <font>
      <b/>
      <i/>
      <sz val="14"/>
      <color theme="7" tint="-0.24997000396251678"/>
      <name val="Arial Narrow"/>
      <family val="2"/>
    </font>
    <font>
      <b/>
      <sz val="14"/>
      <color theme="5" tint="0.39998000860214233"/>
      <name val="Arial Narrow"/>
      <family val="2"/>
    </font>
    <font>
      <b/>
      <sz val="14"/>
      <color theme="5" tint="0.5999900102615356"/>
      <name val="Arial Narrow"/>
      <family val="2"/>
    </font>
    <font>
      <b/>
      <sz val="14"/>
      <color theme="7" tint="-0.24997000396251678"/>
      <name val="Arial Narrow"/>
      <family val="2"/>
    </font>
    <font>
      <sz val="10"/>
      <color theme="5" tint="0.5999900102615356"/>
      <name val="Arial Cyr"/>
      <family val="2"/>
    </font>
    <font>
      <b/>
      <sz val="10"/>
      <color theme="3" tint="0.39998000860214233"/>
      <name val="Arial"/>
      <family val="2"/>
    </font>
    <font>
      <b/>
      <sz val="9"/>
      <color theme="5" tint="-0.24997000396251678"/>
      <name val="Arial Narrow"/>
      <family val="2"/>
    </font>
    <font>
      <b/>
      <sz val="16"/>
      <color theme="9" tint="-0.24997000396251678"/>
      <name val="Arial Narrow"/>
      <family val="2"/>
    </font>
    <font>
      <b/>
      <sz val="8"/>
      <color theme="5" tint="-0.24997000396251678"/>
      <name val="Arial"/>
      <family val="2"/>
    </font>
    <font>
      <b/>
      <sz val="16"/>
      <color theme="7" tint="-0.4999699890613556"/>
      <name val="Arial Narrow"/>
      <family val="2"/>
    </font>
    <font>
      <b/>
      <sz val="10"/>
      <color theme="7" tint="-0.4999699890613556"/>
      <name val="Arial Cyr"/>
      <family val="2"/>
    </font>
    <font>
      <b/>
      <sz val="10"/>
      <color theme="9" tint="-0.4999699890613556"/>
      <name val="Arial Narrow"/>
      <family val="2"/>
    </font>
    <font>
      <b/>
      <sz val="16"/>
      <color theme="9" tint="-0.4999699890613556"/>
      <name val="Arial Narrow"/>
      <family val="2"/>
    </font>
    <font>
      <b/>
      <sz val="14"/>
      <color theme="9" tint="-0.24997000396251678"/>
      <name val="Arial Narrow"/>
      <family val="2"/>
    </font>
    <font>
      <b/>
      <sz val="12"/>
      <color theme="9" tint="-0.24997000396251678"/>
      <name val="Arial Narrow"/>
      <family val="2"/>
    </font>
    <font>
      <b/>
      <sz val="10"/>
      <color theme="9" tint="-0.24997000396251678"/>
      <name val="Arial Narrow"/>
      <family val="2"/>
    </font>
    <font>
      <b/>
      <i/>
      <sz val="8"/>
      <color theme="7" tint="-0.24997000396251678"/>
      <name val="Arial Narrow"/>
      <family val="2"/>
    </font>
    <font>
      <b/>
      <sz val="10"/>
      <color theme="5" tint="-0.24997000396251678"/>
      <name val="Arial Narrow"/>
      <family val="2"/>
    </font>
    <font>
      <b/>
      <sz val="12"/>
      <color theme="9" tint="-0.24997000396251678"/>
      <name val="Arial"/>
      <family val="2"/>
    </font>
    <font>
      <b/>
      <sz val="14"/>
      <color theme="9" tint="-0.4999699890613556"/>
      <name val="Arial Narrow"/>
      <family val="2"/>
    </font>
    <font>
      <b/>
      <sz val="16"/>
      <color theme="9" tint="-0.24997000396251678"/>
      <name val="Arial Cyr"/>
      <family val="2"/>
    </font>
    <font>
      <b/>
      <sz val="16"/>
      <color theme="3" tint="0.39998000860214233"/>
      <name val="Arial Narrow"/>
      <family val="2"/>
    </font>
    <font>
      <b/>
      <sz val="11"/>
      <color theme="5" tint="-0.24997000396251678"/>
      <name val="Arial Narrow"/>
      <family val="2"/>
    </font>
    <font>
      <b/>
      <sz val="18"/>
      <color theme="3" tint="0.39998000860214233"/>
      <name val="Arial Narrow"/>
      <family val="2"/>
    </font>
    <font>
      <b/>
      <sz val="11"/>
      <color theme="9" tint="-0.4999699890613556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theme="9" tint="-0.24993999302387238"/>
      </left>
      <right style="thin">
        <color theme="9" tint="-0.24993999302387238"/>
      </right>
      <top style="thin"/>
      <bottom style="thin">
        <color theme="9" tint="-0.24993999302387238"/>
      </bottom>
    </border>
    <border>
      <left style="thin">
        <color theme="9" tint="-0.24993999302387238"/>
      </left>
      <right style="thin"/>
      <top style="thin"/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/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/>
    </border>
    <border>
      <left style="thin">
        <color theme="9" tint="-0.24993999302387238"/>
      </left>
      <right style="thin"/>
      <top style="thin">
        <color theme="9" tint="-0.24993999302387238"/>
      </top>
      <bottom style="medium"/>
    </border>
    <border>
      <left style="thin">
        <color theme="9" tint="-0.24993999302387238"/>
      </left>
      <right style="thin">
        <color theme="9" tint="-0.24993999302387238"/>
      </right>
      <top style="medium"/>
      <bottom style="thin">
        <color theme="9" tint="-0.24993999302387238"/>
      </bottom>
    </border>
    <border>
      <left style="thin">
        <color theme="9" tint="-0.24993999302387238"/>
      </left>
      <right style="thin"/>
      <top style="medium"/>
      <bottom style="thin">
        <color theme="9" tint="-0.24993999302387238"/>
      </bottom>
    </border>
    <border>
      <left>
        <color indexed="63"/>
      </left>
      <right>
        <color indexed="63"/>
      </right>
      <top style="double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 style="double">
        <color theme="9" tint="-0.24993999302387238"/>
      </right>
      <top>
        <color indexed="63"/>
      </top>
      <bottom style="double">
        <color theme="9" tint="-0.24993999302387238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>
        <color indexed="63"/>
      </bottom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>
        <color indexed="63"/>
      </bottom>
    </border>
    <border>
      <left style="double">
        <color theme="9" tint="-0.24993999302387238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 style="double">
        <color theme="9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double">
        <color theme="9" tint="-0.24993999302387238"/>
      </top>
      <bottom style="thin">
        <color theme="9" tint="-0.2499399930238723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>
        <color theme="9" tint="-0.24993999302387238"/>
      </right>
      <top style="thin"/>
      <bottom style="thin">
        <color theme="9" tint="-0.24993999302387238"/>
      </bottom>
    </border>
    <border>
      <left style="thin"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 style="thin">
        <color theme="9" tint="-0.24993999302387238"/>
      </right>
      <top style="thin">
        <color theme="9" tint="-0.24993999302387238"/>
      </top>
      <bottom style="medium"/>
    </border>
    <border>
      <left style="thin"/>
      <right style="thin">
        <color theme="9" tint="-0.24993999302387238"/>
      </right>
      <top style="medium"/>
      <bottom style="thin">
        <color theme="9" tint="-0.24993999302387238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9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74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7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74" fontId="10" fillId="0" borderId="14" xfId="0" applyNumberFormat="1" applyFont="1" applyFill="1" applyBorder="1" applyAlignment="1">
      <alignment horizontal="center" vertical="center" wrapText="1"/>
    </xf>
    <xf numFmtId="1" fontId="10" fillId="5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106" fillId="0" borderId="12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21" fillId="5" borderId="10" xfId="0" applyNumberFormat="1" applyFont="1" applyFill="1" applyBorder="1" applyAlignment="1">
      <alignment horizontal="center" vertical="center"/>
    </xf>
    <xf numFmtId="176" fontId="22" fillId="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1" fontId="107" fillId="0" borderId="10" xfId="0" applyNumberFormat="1" applyFont="1" applyBorder="1" applyAlignment="1">
      <alignment horizontal="center" vertical="center"/>
    </xf>
    <xf numFmtId="1" fontId="107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8" fillId="0" borderId="0" xfId="0" applyFont="1" applyBorder="1" applyAlignment="1">
      <alignment horizontal="left" vertical="center"/>
    </xf>
    <xf numFmtId="49" fontId="109" fillId="0" borderId="0" xfId="0" applyNumberFormat="1" applyFont="1" applyFill="1" applyBorder="1" applyAlignment="1">
      <alignment horizontal="left" vertical="center" wrapText="1"/>
    </xf>
    <xf numFmtId="49" fontId="108" fillId="0" borderId="0" xfId="0" applyNumberFormat="1" applyFont="1" applyFill="1" applyBorder="1" applyAlignment="1">
      <alignment horizontal="left" vertical="center" wrapText="1"/>
    </xf>
    <xf numFmtId="49" fontId="108" fillId="0" borderId="0" xfId="0" applyNumberFormat="1" applyFont="1" applyFill="1" applyBorder="1" applyAlignment="1">
      <alignment vertical="center" wrapText="1"/>
    </xf>
    <xf numFmtId="49" fontId="110" fillId="0" borderId="0" xfId="0" applyNumberFormat="1" applyFont="1" applyFill="1" applyBorder="1" applyAlignment="1">
      <alignment horizontal="left" vertical="center" wrapText="1"/>
    </xf>
    <xf numFmtId="49" fontId="108" fillId="0" borderId="0" xfId="0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0" fontId="111" fillId="0" borderId="15" xfId="0" applyNumberFormat="1" applyFont="1" applyFill="1" applyBorder="1" applyAlignment="1">
      <alignment horizontal="center" vertical="center" wrapText="1"/>
    </xf>
    <xf numFmtId="49" fontId="111" fillId="0" borderId="15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1" fontId="112" fillId="34" borderId="12" xfId="0" applyNumberFormat="1" applyFont="1" applyFill="1" applyBorder="1" applyAlignment="1">
      <alignment horizontal="center" vertical="center"/>
    </xf>
    <xf numFmtId="1" fontId="112" fillId="34" borderId="10" xfId="0" applyNumberFormat="1" applyFont="1" applyFill="1" applyBorder="1" applyAlignment="1">
      <alignment horizontal="center" vertical="center"/>
    </xf>
    <xf numFmtId="176" fontId="113" fillId="0" borderId="10" xfId="0" applyNumberFormat="1" applyFont="1" applyFill="1" applyBorder="1" applyAlignment="1">
      <alignment horizontal="center" vertical="center"/>
    </xf>
    <xf numFmtId="176" fontId="114" fillId="0" borderId="12" xfId="0" applyNumberFormat="1" applyFont="1" applyFill="1" applyBorder="1" applyAlignment="1">
      <alignment horizontal="center" vertical="center"/>
    </xf>
    <xf numFmtId="176" fontId="114" fillId="0" borderId="10" xfId="0" applyNumberFormat="1" applyFont="1" applyFill="1" applyBorder="1" applyAlignment="1">
      <alignment horizontal="center" vertical="center"/>
    </xf>
    <xf numFmtId="176" fontId="110" fillId="0" borderId="10" xfId="0" applyNumberFormat="1" applyFont="1" applyFill="1" applyBorder="1" applyAlignment="1">
      <alignment horizontal="center" vertical="center"/>
    </xf>
    <xf numFmtId="176" fontId="113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9" fillId="3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37" borderId="12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15" fillId="0" borderId="0" xfId="0" applyFont="1" applyBorder="1" applyAlignment="1">
      <alignment horizontal="left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8" fillId="0" borderId="0" xfId="0" applyNumberFormat="1" applyFont="1" applyFill="1" applyBorder="1" applyAlignment="1">
      <alignment horizontal="center" vertical="center" wrapText="1"/>
    </xf>
    <xf numFmtId="1" fontId="112" fillId="34" borderId="10" xfId="0" applyNumberFormat="1" applyFont="1" applyFill="1" applyBorder="1" applyAlignment="1">
      <alignment horizontal="center" vertical="center"/>
    </xf>
    <xf numFmtId="1" fontId="112" fillId="34" borderId="12" xfId="0" applyNumberFormat="1" applyFont="1" applyFill="1" applyBorder="1" applyAlignment="1">
      <alignment horizontal="center" vertical="center"/>
    </xf>
    <xf numFmtId="0" fontId="106" fillId="0" borderId="12" xfId="0" applyFont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17" fillId="0" borderId="0" xfId="0" applyNumberFormat="1" applyFont="1" applyFill="1" applyBorder="1" applyAlignment="1">
      <alignment horizontal="left" vertical="center" wrapText="1"/>
    </xf>
    <xf numFmtId="0" fontId="118" fillId="0" borderId="0" xfId="0" applyFont="1" applyBorder="1" applyAlignment="1">
      <alignment horizontal="left" vertical="center"/>
    </xf>
    <xf numFmtId="49" fontId="118" fillId="0" borderId="0" xfId="0" applyNumberFormat="1" applyFont="1" applyFill="1" applyBorder="1" applyAlignment="1">
      <alignment horizontal="left" vertical="center" wrapText="1"/>
    </xf>
    <xf numFmtId="49" fontId="118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 wrapText="1"/>
    </xf>
    <xf numFmtId="0" fontId="118" fillId="0" borderId="0" xfId="0" applyNumberFormat="1" applyFont="1" applyFill="1" applyBorder="1" applyAlignment="1">
      <alignment horizontal="center" vertical="center" wrapText="1"/>
    </xf>
    <xf numFmtId="0" fontId="118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7" fillId="34" borderId="10" xfId="0" applyFont="1" applyFill="1" applyBorder="1" applyAlignment="1">
      <alignment horizontal="center" vertical="center" wrapText="1"/>
    </xf>
    <xf numFmtId="0" fontId="119" fillId="34" borderId="10" xfId="0" applyFont="1" applyFill="1" applyBorder="1" applyAlignment="1">
      <alignment horizontal="center" vertical="center"/>
    </xf>
    <xf numFmtId="0" fontId="120" fillId="38" borderId="10" xfId="0" applyFont="1" applyFill="1" applyBorder="1" applyAlignment="1">
      <alignment horizontal="left" vertical="center" textRotation="90"/>
    </xf>
    <xf numFmtId="0" fontId="120" fillId="0" borderId="10" xfId="0" applyFont="1" applyFill="1" applyBorder="1" applyAlignment="1">
      <alignment textRotation="90"/>
    </xf>
    <xf numFmtId="0" fontId="120" fillId="38" borderId="10" xfId="0" applyFont="1" applyFill="1" applyBorder="1" applyAlignment="1">
      <alignment textRotation="90"/>
    </xf>
    <xf numFmtId="0" fontId="0" fillId="38" borderId="10" xfId="0" applyFont="1" applyFill="1" applyBorder="1" applyAlignment="1">
      <alignment horizontal="center" vertical="center"/>
    </xf>
    <xf numFmtId="0" fontId="121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/>
    </xf>
    <xf numFmtId="0" fontId="124" fillId="0" borderId="12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126" fillId="0" borderId="12" xfId="0" applyFont="1" applyBorder="1" applyAlignment="1">
      <alignment vertical="center" wrapText="1"/>
    </xf>
    <xf numFmtId="0" fontId="127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6" fillId="0" borderId="10" xfId="0" applyFont="1" applyBorder="1" applyAlignment="1">
      <alignment/>
    </xf>
    <xf numFmtId="0" fontId="121" fillId="0" borderId="18" xfId="0" applyFont="1" applyFill="1" applyBorder="1" applyAlignment="1">
      <alignment vertical="center" wrapText="1"/>
    </xf>
    <xf numFmtId="0" fontId="128" fillId="0" borderId="10" xfId="0" applyFont="1" applyBorder="1" applyAlignment="1">
      <alignment/>
    </xf>
    <xf numFmtId="0" fontId="129" fillId="0" borderId="10" xfId="0" applyFont="1" applyBorder="1" applyAlignment="1">
      <alignment horizontal="center" vertical="center"/>
    </xf>
    <xf numFmtId="0" fontId="130" fillId="0" borderId="12" xfId="0" applyFont="1" applyBorder="1" applyAlignment="1">
      <alignment vertical="center" wrapText="1"/>
    </xf>
    <xf numFmtId="0" fontId="13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130" fillId="0" borderId="10" xfId="0" applyFont="1" applyBorder="1" applyAlignment="1">
      <alignment vertical="center" wrapText="1"/>
    </xf>
    <xf numFmtId="0" fontId="132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/>
    </xf>
    <xf numFmtId="0" fontId="133" fillId="0" borderId="10" xfId="0" applyFont="1" applyBorder="1" applyAlignment="1">
      <alignment vertical="center" wrapText="1"/>
    </xf>
    <xf numFmtId="0" fontId="130" fillId="0" borderId="10" xfId="0" applyFont="1" applyFill="1" applyBorder="1" applyAlignment="1">
      <alignment vertical="center" wrapText="1"/>
    </xf>
    <xf numFmtId="0" fontId="134" fillId="0" borderId="10" xfId="0" applyFont="1" applyBorder="1" applyAlignment="1">
      <alignment horizontal="center" vertical="center"/>
    </xf>
    <xf numFmtId="0" fontId="1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0" fillId="39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172" fontId="7" fillId="35" borderId="19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36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7" fillId="35" borderId="21" xfId="0" applyNumberFormat="1" applyFont="1" applyFill="1" applyBorder="1" applyAlignment="1">
      <alignment horizontal="center" vertical="center" wrapText="1"/>
    </xf>
    <xf numFmtId="1" fontId="10" fillId="34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36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 wrapText="1"/>
    </xf>
    <xf numFmtId="1" fontId="10" fillId="34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36" fillId="0" borderId="23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7" fillId="35" borderId="25" xfId="0" applyNumberFormat="1" applyFont="1" applyFill="1" applyBorder="1" applyAlignment="1">
      <alignment horizontal="center" vertical="center" wrapText="1"/>
    </xf>
    <xf numFmtId="1" fontId="10" fillId="34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36" fillId="0" borderId="2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/>
    </xf>
    <xf numFmtId="172" fontId="9" fillId="35" borderId="25" xfId="0" applyNumberFormat="1" applyFont="1" applyFill="1" applyBorder="1" applyAlignment="1">
      <alignment horizontal="center" vertical="center" wrapText="1"/>
    </xf>
    <xf numFmtId="172" fontId="9" fillId="35" borderId="21" xfId="0" applyNumberFormat="1" applyFont="1" applyFill="1" applyBorder="1" applyAlignment="1">
      <alignment horizontal="center" vertical="center" wrapText="1"/>
    </xf>
    <xf numFmtId="172" fontId="7" fillId="35" borderId="19" xfId="0" applyNumberFormat="1" applyFont="1" applyFill="1" applyBorder="1" applyAlignment="1">
      <alignment horizontal="center" wrapText="1"/>
    </xf>
    <xf numFmtId="172" fontId="7" fillId="35" borderId="21" xfId="0" applyNumberFormat="1" applyFont="1" applyFill="1" applyBorder="1" applyAlignment="1">
      <alignment horizontal="center" wrapText="1"/>
    </xf>
    <xf numFmtId="172" fontId="9" fillId="35" borderId="21" xfId="0" applyNumberFormat="1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172" fontId="7" fillId="35" borderId="25" xfId="0" applyNumberFormat="1" applyFont="1" applyFill="1" applyBorder="1" applyAlignment="1">
      <alignment horizontal="center" wrapText="1"/>
    </xf>
    <xf numFmtId="0" fontId="9" fillId="35" borderId="23" xfId="0" applyFont="1" applyFill="1" applyBorder="1" applyAlignment="1">
      <alignment horizontal="center" wrapText="1"/>
    </xf>
    <xf numFmtId="172" fontId="9" fillId="35" borderId="25" xfId="0" applyNumberFormat="1" applyFont="1" applyFill="1" applyBorder="1" applyAlignment="1">
      <alignment horizontal="center" wrapText="1"/>
    </xf>
    <xf numFmtId="0" fontId="118" fillId="0" borderId="0" xfId="0" applyFont="1" applyBorder="1" applyAlignment="1">
      <alignment horizontal="left"/>
    </xf>
    <xf numFmtId="0" fontId="1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08" fillId="0" borderId="29" xfId="0" applyNumberFormat="1" applyFont="1" applyFill="1" applyBorder="1" applyAlignment="1">
      <alignment horizontal="center" vertical="center" wrapText="1"/>
    </xf>
    <xf numFmtId="49" fontId="108" fillId="0" borderId="30" xfId="0" applyNumberFormat="1" applyFont="1" applyFill="1" applyBorder="1" applyAlignment="1">
      <alignment horizontal="left" vertical="center" wrapText="1"/>
    </xf>
    <xf numFmtId="49" fontId="108" fillId="0" borderId="29" xfId="0" applyNumberFormat="1" applyFont="1" applyFill="1" applyBorder="1" applyAlignment="1">
      <alignment horizontal="left" vertical="center" wrapText="1"/>
    </xf>
    <xf numFmtId="49" fontId="108" fillId="0" borderId="27" xfId="0" applyNumberFormat="1" applyFont="1" applyFill="1" applyBorder="1" applyAlignment="1">
      <alignment vertical="center" wrapText="1"/>
    </xf>
    <xf numFmtId="49" fontId="108" fillId="0" borderId="28" xfId="0" applyNumberFormat="1" applyFont="1" applyFill="1" applyBorder="1" applyAlignment="1">
      <alignment vertical="center" wrapText="1"/>
    </xf>
    <xf numFmtId="49" fontId="137" fillId="0" borderId="0" xfId="0" applyNumberFormat="1" applyFont="1" applyFill="1" applyBorder="1" applyAlignment="1">
      <alignment horizontal="center" wrapText="1"/>
    </xf>
    <xf numFmtId="0" fontId="111" fillId="0" borderId="16" xfId="0" applyNumberFormat="1" applyFont="1" applyFill="1" applyBorder="1" applyAlignment="1">
      <alignment horizontal="center" vertical="center" wrapText="1"/>
    </xf>
    <xf numFmtId="0" fontId="13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0" xfId="0" applyFont="1" applyBorder="1" applyAlignment="1">
      <alignment horizontal="center" vertical="center"/>
    </xf>
    <xf numFmtId="0" fontId="108" fillId="0" borderId="30" xfId="0" applyFont="1" applyBorder="1" applyAlignment="1">
      <alignment horizontal="left" vertical="center"/>
    </xf>
    <xf numFmtId="0" fontId="108" fillId="0" borderId="29" xfId="0" applyFont="1" applyBorder="1" applyAlignment="1">
      <alignment horizontal="left" vertical="center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>
      <alignment horizontal="left" wrapText="1"/>
    </xf>
    <xf numFmtId="0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18" fillId="0" borderId="27" xfId="0" applyFont="1" applyBorder="1" applyAlignment="1">
      <alignment horizontal="left" vertical="center"/>
    </xf>
    <xf numFmtId="0" fontId="118" fillId="0" borderId="28" xfId="0" applyFont="1" applyBorder="1" applyAlignment="1">
      <alignment horizontal="left" vertical="center"/>
    </xf>
    <xf numFmtId="0" fontId="118" fillId="0" borderId="31" xfId="0" applyFont="1" applyBorder="1" applyAlignment="1">
      <alignment horizontal="left" vertical="center"/>
    </xf>
    <xf numFmtId="0" fontId="118" fillId="0" borderId="32" xfId="0" applyFont="1" applyBorder="1" applyAlignment="1">
      <alignment horizontal="left" vertical="center"/>
    </xf>
    <xf numFmtId="49" fontId="118" fillId="0" borderId="27" xfId="0" applyNumberFormat="1" applyFont="1" applyFill="1" applyBorder="1" applyAlignment="1">
      <alignment horizontal="left" vertical="center" wrapText="1"/>
    </xf>
    <xf numFmtId="49" fontId="108" fillId="0" borderId="30" xfId="0" applyNumberFormat="1" applyFont="1" applyFill="1" applyBorder="1" applyAlignment="1">
      <alignment horizontal="center" vertical="center" wrapText="1"/>
    </xf>
    <xf numFmtId="49" fontId="108" fillId="0" borderId="33" xfId="0" applyNumberFormat="1" applyFont="1" applyFill="1" applyBorder="1" applyAlignment="1">
      <alignment vertical="center" wrapText="1"/>
    </xf>
    <xf numFmtId="49" fontId="118" fillId="0" borderId="28" xfId="0" applyNumberFormat="1" applyFont="1" applyFill="1" applyBorder="1" applyAlignment="1">
      <alignment horizontal="left" vertical="center" wrapText="1"/>
    </xf>
    <xf numFmtId="0" fontId="139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8" fillId="0" borderId="35" xfId="0" applyFont="1" applyBorder="1" applyAlignment="1">
      <alignment horizontal="left" vertical="center"/>
    </xf>
    <xf numFmtId="0" fontId="140" fillId="0" borderId="18" xfId="0" applyFont="1" applyBorder="1" applyAlignment="1">
      <alignment horizontal="center" vertical="center"/>
    </xf>
    <xf numFmtId="0" fontId="140" fillId="0" borderId="12" xfId="0" applyFont="1" applyBorder="1" applyAlignment="1">
      <alignment horizontal="center" vertical="center"/>
    </xf>
    <xf numFmtId="0" fontId="14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41" fillId="0" borderId="10" xfId="0" applyFont="1" applyBorder="1" applyAlignment="1">
      <alignment horizontal="left" vertical="center" wrapText="1"/>
    </xf>
    <xf numFmtId="0" fontId="142" fillId="0" borderId="10" xfId="0" applyFont="1" applyBorder="1" applyAlignment="1">
      <alignment horizontal="left" vertical="center" wrapText="1"/>
    </xf>
    <xf numFmtId="0" fontId="142" fillId="0" borderId="36" xfId="0" applyFont="1" applyBorder="1" applyAlignment="1">
      <alignment horizontal="left" vertical="center" wrapText="1"/>
    </xf>
    <xf numFmtId="0" fontId="143" fillId="0" borderId="18" xfId="0" applyFont="1" applyBorder="1" applyAlignment="1">
      <alignment horizontal="center" vertical="center"/>
    </xf>
    <xf numFmtId="0" fontId="143" fillId="0" borderId="12" xfId="0" applyFont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2" fontId="134" fillId="0" borderId="10" xfId="0" applyNumberFormat="1" applyFont="1" applyFill="1" applyBorder="1" applyAlignment="1">
      <alignment horizontal="center" vertical="center" wrapText="1"/>
    </xf>
    <xf numFmtId="2" fontId="123" fillId="0" borderId="10" xfId="0" applyNumberFormat="1" applyFont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 wrapText="1"/>
    </xf>
    <xf numFmtId="2" fontId="113" fillId="0" borderId="10" xfId="0" applyNumberFormat="1" applyFont="1" applyFill="1" applyBorder="1" applyAlignment="1">
      <alignment horizontal="center" vertical="center" wrapText="1"/>
    </xf>
    <xf numFmtId="0" fontId="138" fillId="0" borderId="12" xfId="0" applyFont="1" applyBorder="1" applyAlignment="1">
      <alignment vertical="center" wrapText="1"/>
    </xf>
    <xf numFmtId="2" fontId="123" fillId="38" borderId="10" xfId="0" applyNumberFormat="1" applyFont="1" applyFill="1" applyBorder="1" applyAlignment="1">
      <alignment horizontal="center" vertical="center"/>
    </xf>
    <xf numFmtId="174" fontId="144" fillId="0" borderId="10" xfId="0" applyNumberFormat="1" applyFont="1" applyFill="1" applyBorder="1" applyAlignment="1">
      <alignment horizontal="center" vertical="center" wrapText="1"/>
    </xf>
    <xf numFmtId="0" fontId="145" fillId="0" borderId="1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6" fillId="0" borderId="0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8" fillId="0" borderId="0" xfId="0" applyFont="1" applyAlignment="1">
      <alignment horizontal="center" vertical="center"/>
    </xf>
    <xf numFmtId="0" fontId="127" fillId="0" borderId="10" xfId="0" applyFont="1" applyFill="1" applyBorder="1" applyAlignment="1">
      <alignment horizontal="center" vertical="center"/>
    </xf>
    <xf numFmtId="0" fontId="129" fillId="0" borderId="10" xfId="0" applyFont="1" applyFill="1" applyBorder="1" applyAlignment="1">
      <alignment horizontal="center" vertical="center"/>
    </xf>
    <xf numFmtId="0" fontId="131" fillId="0" borderId="10" xfId="0" applyFont="1" applyFill="1" applyBorder="1" applyAlignment="1">
      <alignment horizontal="center" vertical="center"/>
    </xf>
    <xf numFmtId="0" fontId="134" fillId="0" borderId="10" xfId="0" applyFont="1" applyFill="1" applyBorder="1" applyAlignment="1">
      <alignment horizontal="center" vertical="center"/>
    </xf>
    <xf numFmtId="0" fontId="147" fillId="0" borderId="12" xfId="0" applyFont="1" applyBorder="1" applyAlignment="1">
      <alignment vertical="center" wrapText="1"/>
    </xf>
    <xf numFmtId="0" fontId="127" fillId="9" borderId="10" xfId="0" applyFont="1" applyFill="1" applyBorder="1" applyAlignment="1">
      <alignment horizontal="center" vertical="center"/>
    </xf>
    <xf numFmtId="0" fontId="131" fillId="9" borderId="10" xfId="0" applyFont="1" applyFill="1" applyBorder="1" applyAlignment="1">
      <alignment horizontal="center" vertical="center"/>
    </xf>
    <xf numFmtId="0" fontId="122" fillId="10" borderId="10" xfId="0" applyFont="1" applyFill="1" applyBorder="1" applyAlignment="1">
      <alignment horizontal="center" vertical="center" wrapText="1"/>
    </xf>
    <xf numFmtId="0" fontId="13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39" fillId="0" borderId="17" xfId="0" applyFont="1" applyBorder="1" applyAlignment="1">
      <alignment horizontal="left" wrapText="1"/>
    </xf>
    <xf numFmtId="0" fontId="148" fillId="0" borderId="12" xfId="0" applyFont="1" applyBorder="1" applyAlignment="1">
      <alignment vertical="center" wrapText="1"/>
    </xf>
    <xf numFmtId="0" fontId="148" fillId="0" borderId="10" xfId="0" applyFont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 wrapText="1"/>
    </xf>
    <xf numFmtId="49" fontId="116" fillId="0" borderId="31" xfId="0" applyNumberFormat="1" applyFont="1" applyFill="1" applyBorder="1" applyAlignment="1">
      <alignment horizontal="left" vertical="center" wrapText="1"/>
    </xf>
    <xf numFmtId="49" fontId="116" fillId="0" borderId="32" xfId="0" applyNumberFormat="1" applyFont="1" applyFill="1" applyBorder="1" applyAlignment="1">
      <alignment horizontal="left" vertical="center" wrapText="1"/>
    </xf>
    <xf numFmtId="0" fontId="11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39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34" fillId="0" borderId="12" xfId="0" applyFont="1" applyBorder="1" applyAlignment="1">
      <alignment vertical="center" wrapText="1"/>
    </xf>
    <xf numFmtId="174" fontId="149" fillId="0" borderId="1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5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151" fillId="0" borderId="0" xfId="0" applyFont="1" applyAlignment="1">
      <alignment horizontal="center" vertical="center"/>
    </xf>
    <xf numFmtId="0" fontId="151" fillId="0" borderId="0" xfId="0" applyFont="1" applyFill="1" applyBorder="1" applyAlignment="1">
      <alignment horizontal="center" vertical="center"/>
    </xf>
    <xf numFmtId="176" fontId="152" fillId="0" borderId="41" xfId="0" applyNumberFormat="1" applyFont="1" applyFill="1" applyBorder="1" applyAlignment="1">
      <alignment horizontal="center" vertical="center"/>
    </xf>
    <xf numFmtId="176" fontId="152" fillId="0" borderId="42" xfId="0" applyNumberFormat="1" applyFont="1" applyFill="1" applyBorder="1" applyAlignment="1">
      <alignment horizontal="center" vertical="center"/>
    </xf>
    <xf numFmtId="176" fontId="152" fillId="0" borderId="43" xfId="0" applyNumberFormat="1" applyFont="1" applyFill="1" applyBorder="1" applyAlignment="1">
      <alignment horizontal="center" vertical="center"/>
    </xf>
    <xf numFmtId="1" fontId="112" fillId="34" borderId="44" xfId="0" applyNumberFormat="1" applyFont="1" applyFill="1" applyBorder="1" applyAlignment="1">
      <alignment horizontal="center" vertical="center"/>
    </xf>
    <xf numFmtId="1" fontId="112" fillId="34" borderId="45" xfId="0" applyNumberFormat="1" applyFont="1" applyFill="1" applyBorder="1" applyAlignment="1">
      <alignment horizontal="center" vertical="center"/>
    </xf>
    <xf numFmtId="1" fontId="112" fillId="34" borderId="4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53" fillId="0" borderId="47" xfId="0" applyFont="1" applyBorder="1" applyAlignment="1">
      <alignment horizontal="left" vertical="center" wrapText="1"/>
    </xf>
    <xf numFmtId="0" fontId="153" fillId="0" borderId="48" xfId="0" applyFont="1" applyBorder="1" applyAlignment="1">
      <alignment horizontal="left" vertical="center" wrapText="1"/>
    </xf>
    <xf numFmtId="0" fontId="153" fillId="0" borderId="49" xfId="0" applyFont="1" applyBorder="1" applyAlignment="1">
      <alignment horizontal="left" vertical="center" wrapText="1"/>
    </xf>
    <xf numFmtId="0" fontId="138" fillId="0" borderId="12" xfId="0" applyFont="1" applyBorder="1" applyAlignment="1">
      <alignment horizontal="center" vertical="center"/>
    </xf>
    <xf numFmtId="0" fontId="138" fillId="0" borderId="18" xfId="0" applyFont="1" applyBorder="1" applyAlignment="1">
      <alignment horizontal="center" vertical="center"/>
    </xf>
    <xf numFmtId="176" fontId="154" fillId="0" borderId="10" xfId="0" applyNumberFormat="1" applyFont="1" applyFill="1" applyBorder="1" applyAlignment="1">
      <alignment horizontal="center" vertical="center"/>
    </xf>
    <xf numFmtId="176" fontId="154" fillId="0" borderId="12" xfId="0" applyNumberFormat="1" applyFont="1" applyFill="1" applyBorder="1" applyAlignment="1">
      <alignment horizontal="center" vertical="center"/>
    </xf>
    <xf numFmtId="1" fontId="112" fillId="34" borderId="10" xfId="0" applyNumberFormat="1" applyFont="1" applyFill="1" applyBorder="1" applyAlignment="1">
      <alignment horizontal="center" vertical="center"/>
    </xf>
    <xf numFmtId="1" fontId="112" fillId="34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3" fillId="0" borderId="50" xfId="0" applyFont="1" applyBorder="1" applyAlignment="1">
      <alignment horizontal="left" vertical="center" wrapText="1"/>
    </xf>
    <xf numFmtId="176" fontId="154" fillId="0" borderId="36" xfId="0" applyNumberFormat="1" applyFont="1" applyFill="1" applyBorder="1" applyAlignment="1">
      <alignment horizontal="center" vertical="center"/>
    </xf>
    <xf numFmtId="1" fontId="112" fillId="34" borderId="36" xfId="0" applyNumberFormat="1" applyFont="1" applyFill="1" applyBorder="1" applyAlignment="1">
      <alignment horizontal="center" vertical="center"/>
    </xf>
    <xf numFmtId="0" fontId="138" fillId="0" borderId="51" xfId="0" applyFont="1" applyBorder="1" applyAlignment="1">
      <alignment horizontal="center" vertical="center"/>
    </xf>
    <xf numFmtId="0" fontId="138" fillId="0" borderId="52" xfId="0" applyFont="1" applyBorder="1" applyAlignment="1">
      <alignment horizontal="center" vertical="center"/>
    </xf>
    <xf numFmtId="0" fontId="138" fillId="0" borderId="53" xfId="0" applyFont="1" applyBorder="1" applyAlignment="1">
      <alignment horizontal="center" vertical="center"/>
    </xf>
    <xf numFmtId="176" fontId="154" fillId="0" borderId="54" xfId="0" applyNumberFormat="1" applyFont="1" applyFill="1" applyBorder="1" applyAlignment="1">
      <alignment horizontal="center" vertical="center"/>
    </xf>
    <xf numFmtId="176" fontId="154" fillId="0" borderId="55" xfId="0" applyNumberFormat="1" applyFont="1" applyFill="1" applyBorder="1" applyAlignment="1">
      <alignment horizontal="center" vertical="center"/>
    </xf>
    <xf numFmtId="1" fontId="112" fillId="34" borderId="56" xfId="0" applyNumberFormat="1" applyFont="1" applyFill="1" applyBorder="1" applyAlignment="1">
      <alignment horizontal="center" vertical="center"/>
    </xf>
    <xf numFmtId="1" fontId="112" fillId="34" borderId="57" xfId="0" applyNumberFormat="1" applyFont="1" applyFill="1" applyBorder="1" applyAlignment="1">
      <alignment horizontal="center" vertical="center"/>
    </xf>
    <xf numFmtId="1" fontId="112" fillId="34" borderId="58" xfId="0" applyNumberFormat="1" applyFont="1" applyFill="1" applyBorder="1" applyAlignment="1">
      <alignment horizontal="center" vertical="center"/>
    </xf>
    <xf numFmtId="1" fontId="112" fillId="34" borderId="5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176" fontId="154" fillId="0" borderId="42" xfId="0" applyNumberFormat="1" applyFont="1" applyFill="1" applyBorder="1" applyAlignment="1">
      <alignment horizontal="center" vertical="center"/>
    </xf>
    <xf numFmtId="1" fontId="112" fillId="34" borderId="18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55" fillId="0" borderId="50" xfId="0" applyFont="1" applyBorder="1" applyAlignment="1">
      <alignment horizontal="left" vertical="center" wrapText="1"/>
    </xf>
    <xf numFmtId="0" fontId="155" fillId="0" borderId="48" xfId="0" applyFont="1" applyBorder="1" applyAlignment="1">
      <alignment horizontal="left" vertical="center" wrapText="1"/>
    </xf>
    <xf numFmtId="0" fontId="155" fillId="0" borderId="49" xfId="0" applyFont="1" applyBorder="1" applyAlignment="1">
      <alignment horizontal="left" vertical="center" wrapText="1"/>
    </xf>
    <xf numFmtId="176" fontId="154" fillId="0" borderId="60" xfId="0" applyNumberFormat="1" applyFont="1" applyFill="1" applyBorder="1" applyAlignment="1">
      <alignment horizontal="center" vertical="center"/>
    </xf>
    <xf numFmtId="176" fontId="154" fillId="0" borderId="18" xfId="0" applyNumberFormat="1" applyFont="1" applyFill="1" applyBorder="1" applyAlignment="1">
      <alignment horizontal="center" vertical="center"/>
    </xf>
    <xf numFmtId="176" fontId="154" fillId="0" borderId="6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55" fillId="0" borderId="47" xfId="0" applyFont="1" applyBorder="1" applyAlignment="1">
      <alignment horizontal="left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44" fillId="0" borderId="12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118" fillId="0" borderId="1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5</xdr:row>
      <xdr:rowOff>304800</xdr:rowOff>
    </xdr:from>
    <xdr:to>
      <xdr:col>4</xdr:col>
      <xdr:colOff>57150</xdr:colOff>
      <xdr:row>6</xdr:row>
      <xdr:rowOff>180975</xdr:rowOff>
    </xdr:to>
    <xdr:sp>
      <xdr:nvSpPr>
        <xdr:cNvPr id="1" name="Овал 1"/>
        <xdr:cNvSpPr>
          <a:spLocks/>
        </xdr:cNvSpPr>
      </xdr:nvSpPr>
      <xdr:spPr>
        <a:xfrm>
          <a:off x="3476625" y="1123950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3</xdr:col>
      <xdr:colOff>1028700</xdr:colOff>
      <xdr:row>5</xdr:row>
      <xdr:rowOff>314325</xdr:rowOff>
    </xdr:from>
    <xdr:ext cx="257175" cy="295275"/>
    <xdr:sp>
      <xdr:nvSpPr>
        <xdr:cNvPr id="2" name="TextBox 2"/>
        <xdr:cNvSpPr txBox="1">
          <a:spLocks noChangeArrowheads="1"/>
        </xdr:cNvSpPr>
      </xdr:nvSpPr>
      <xdr:spPr>
        <a:xfrm>
          <a:off x="3486150" y="113347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oneCellAnchor>
  <xdr:twoCellAnchor>
    <xdr:from>
      <xdr:col>7</xdr:col>
      <xdr:colOff>952500</xdr:colOff>
      <xdr:row>11</xdr:row>
      <xdr:rowOff>295275</xdr:rowOff>
    </xdr:from>
    <xdr:to>
      <xdr:col>7</xdr:col>
      <xdr:colOff>1266825</xdr:colOff>
      <xdr:row>12</xdr:row>
      <xdr:rowOff>171450</xdr:rowOff>
    </xdr:to>
    <xdr:sp>
      <xdr:nvSpPr>
        <xdr:cNvPr id="3" name="Овал 3"/>
        <xdr:cNvSpPr>
          <a:spLocks/>
        </xdr:cNvSpPr>
      </xdr:nvSpPr>
      <xdr:spPr>
        <a:xfrm>
          <a:off x="6362700" y="3743325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3</xdr:col>
      <xdr:colOff>1028700</xdr:colOff>
      <xdr:row>7</xdr:row>
      <xdr:rowOff>285750</xdr:rowOff>
    </xdr:from>
    <xdr:to>
      <xdr:col>4</xdr:col>
      <xdr:colOff>66675</xdr:colOff>
      <xdr:row>8</xdr:row>
      <xdr:rowOff>161925</xdr:rowOff>
    </xdr:to>
    <xdr:sp>
      <xdr:nvSpPr>
        <xdr:cNvPr id="4" name="Овал 5"/>
        <xdr:cNvSpPr>
          <a:spLocks/>
        </xdr:cNvSpPr>
      </xdr:nvSpPr>
      <xdr:spPr>
        <a:xfrm>
          <a:off x="3486150" y="1981200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962025</xdr:colOff>
      <xdr:row>6</xdr:row>
      <xdr:rowOff>266700</xdr:rowOff>
    </xdr:from>
    <xdr:to>
      <xdr:col>5</xdr:col>
      <xdr:colOff>1266825</xdr:colOff>
      <xdr:row>7</xdr:row>
      <xdr:rowOff>152400</xdr:rowOff>
    </xdr:to>
    <xdr:sp>
      <xdr:nvSpPr>
        <xdr:cNvPr id="5" name="Овал 6"/>
        <xdr:cNvSpPr>
          <a:spLocks/>
        </xdr:cNvSpPr>
      </xdr:nvSpPr>
      <xdr:spPr>
        <a:xfrm>
          <a:off x="4895850" y="1524000"/>
          <a:ext cx="304800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5</xdr:col>
      <xdr:colOff>981075</xdr:colOff>
      <xdr:row>6</xdr:row>
      <xdr:rowOff>276225</xdr:rowOff>
    </xdr:from>
    <xdr:ext cx="285750" cy="304800"/>
    <xdr:sp>
      <xdr:nvSpPr>
        <xdr:cNvPr id="6" name="TextBox 7"/>
        <xdr:cNvSpPr txBox="1">
          <a:spLocks noChangeArrowheads="1"/>
        </xdr:cNvSpPr>
      </xdr:nvSpPr>
      <xdr:spPr>
        <a:xfrm>
          <a:off x="4914900" y="153352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4</a:t>
          </a:r>
        </a:p>
      </xdr:txBody>
    </xdr:sp>
    <xdr:clientData/>
  </xdr:oneCellAnchor>
  <xdr:oneCellAnchor>
    <xdr:from>
      <xdr:col>7</xdr:col>
      <xdr:colOff>971550</xdr:colOff>
      <xdr:row>11</xdr:row>
      <xdr:rowOff>304800</xdr:rowOff>
    </xdr:from>
    <xdr:ext cx="295275" cy="304800"/>
    <xdr:sp>
      <xdr:nvSpPr>
        <xdr:cNvPr id="7" name="TextBox 8"/>
        <xdr:cNvSpPr txBox="1">
          <a:spLocks noChangeArrowheads="1"/>
        </xdr:cNvSpPr>
      </xdr:nvSpPr>
      <xdr:spPr>
        <a:xfrm>
          <a:off x="6381750" y="37528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oneCellAnchor>
  <xdr:oneCellAnchor>
    <xdr:from>
      <xdr:col>7</xdr:col>
      <xdr:colOff>981075</xdr:colOff>
      <xdr:row>7</xdr:row>
      <xdr:rowOff>85725</xdr:rowOff>
    </xdr:from>
    <xdr:ext cx="219075" cy="257175"/>
    <xdr:sp fLocksText="0">
      <xdr:nvSpPr>
        <xdr:cNvPr id="8" name="TextBox 9"/>
        <xdr:cNvSpPr txBox="1">
          <a:spLocks noChangeArrowheads="1"/>
        </xdr:cNvSpPr>
      </xdr:nvSpPr>
      <xdr:spPr>
        <a:xfrm>
          <a:off x="6391275" y="1781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1066800</xdr:colOff>
      <xdr:row>7</xdr:row>
      <xdr:rowOff>295275</xdr:rowOff>
    </xdr:from>
    <xdr:ext cx="276225" cy="295275"/>
    <xdr:sp>
      <xdr:nvSpPr>
        <xdr:cNvPr id="9" name="TextBox 10"/>
        <xdr:cNvSpPr txBox="1">
          <a:spLocks noChangeArrowheads="1"/>
        </xdr:cNvSpPr>
      </xdr:nvSpPr>
      <xdr:spPr>
        <a:xfrm>
          <a:off x="3524250" y="19907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2</a:t>
          </a:r>
        </a:p>
      </xdr:txBody>
    </xdr:sp>
    <xdr:clientData/>
  </xdr:oneCellAnchor>
  <xdr:twoCellAnchor>
    <xdr:from>
      <xdr:col>3</xdr:col>
      <xdr:colOff>942975</xdr:colOff>
      <xdr:row>29</xdr:row>
      <xdr:rowOff>257175</xdr:rowOff>
    </xdr:from>
    <xdr:to>
      <xdr:col>3</xdr:col>
      <xdr:colOff>1266825</xdr:colOff>
      <xdr:row>30</xdr:row>
      <xdr:rowOff>161925</xdr:rowOff>
    </xdr:to>
    <xdr:sp>
      <xdr:nvSpPr>
        <xdr:cNvPr id="10" name="Овал 11"/>
        <xdr:cNvSpPr>
          <a:spLocks/>
        </xdr:cNvSpPr>
      </xdr:nvSpPr>
      <xdr:spPr>
        <a:xfrm>
          <a:off x="3400425" y="7820025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3</xdr:col>
      <xdr:colOff>952500</xdr:colOff>
      <xdr:row>31</xdr:row>
      <xdr:rowOff>266700</xdr:rowOff>
    </xdr:from>
    <xdr:to>
      <xdr:col>3</xdr:col>
      <xdr:colOff>1266825</xdr:colOff>
      <xdr:row>32</xdr:row>
      <xdr:rowOff>171450</xdr:rowOff>
    </xdr:to>
    <xdr:sp>
      <xdr:nvSpPr>
        <xdr:cNvPr id="11" name="Овал 12"/>
        <xdr:cNvSpPr>
          <a:spLocks/>
        </xdr:cNvSpPr>
      </xdr:nvSpPr>
      <xdr:spPr>
        <a:xfrm>
          <a:off x="3409950" y="864870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3</xdr:col>
      <xdr:colOff>942975</xdr:colOff>
      <xdr:row>33</xdr:row>
      <xdr:rowOff>266700</xdr:rowOff>
    </xdr:from>
    <xdr:to>
      <xdr:col>3</xdr:col>
      <xdr:colOff>1266825</xdr:colOff>
      <xdr:row>34</xdr:row>
      <xdr:rowOff>171450</xdr:rowOff>
    </xdr:to>
    <xdr:sp>
      <xdr:nvSpPr>
        <xdr:cNvPr id="12" name="Овал 13"/>
        <xdr:cNvSpPr>
          <a:spLocks/>
        </xdr:cNvSpPr>
      </xdr:nvSpPr>
      <xdr:spPr>
        <a:xfrm>
          <a:off x="3400425" y="9467850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942975</xdr:colOff>
      <xdr:row>30</xdr:row>
      <xdr:rowOff>257175</xdr:rowOff>
    </xdr:from>
    <xdr:to>
      <xdr:col>5</xdr:col>
      <xdr:colOff>1266825</xdr:colOff>
      <xdr:row>31</xdr:row>
      <xdr:rowOff>161925</xdr:rowOff>
    </xdr:to>
    <xdr:sp>
      <xdr:nvSpPr>
        <xdr:cNvPr id="13" name="Овал 14"/>
        <xdr:cNvSpPr>
          <a:spLocks/>
        </xdr:cNvSpPr>
      </xdr:nvSpPr>
      <xdr:spPr>
        <a:xfrm>
          <a:off x="4876800" y="8229600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952500</xdr:colOff>
      <xdr:row>34</xdr:row>
      <xdr:rowOff>257175</xdr:rowOff>
    </xdr:from>
    <xdr:to>
      <xdr:col>5</xdr:col>
      <xdr:colOff>1266825</xdr:colOff>
      <xdr:row>35</xdr:row>
      <xdr:rowOff>161925</xdr:rowOff>
    </xdr:to>
    <xdr:sp>
      <xdr:nvSpPr>
        <xdr:cNvPr id="14" name="Овал 15"/>
        <xdr:cNvSpPr>
          <a:spLocks/>
        </xdr:cNvSpPr>
      </xdr:nvSpPr>
      <xdr:spPr>
        <a:xfrm>
          <a:off x="4886325" y="986790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7</xdr:col>
      <xdr:colOff>962025</xdr:colOff>
      <xdr:row>32</xdr:row>
      <xdr:rowOff>266700</xdr:rowOff>
    </xdr:from>
    <xdr:to>
      <xdr:col>7</xdr:col>
      <xdr:colOff>1266825</xdr:colOff>
      <xdr:row>33</xdr:row>
      <xdr:rowOff>171450</xdr:rowOff>
    </xdr:to>
    <xdr:sp>
      <xdr:nvSpPr>
        <xdr:cNvPr id="15" name="Овал 16"/>
        <xdr:cNvSpPr>
          <a:spLocks/>
        </xdr:cNvSpPr>
      </xdr:nvSpPr>
      <xdr:spPr>
        <a:xfrm>
          <a:off x="6372225" y="9058275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7</xdr:col>
      <xdr:colOff>952500</xdr:colOff>
      <xdr:row>37</xdr:row>
      <xdr:rowOff>266700</xdr:rowOff>
    </xdr:from>
    <xdr:to>
      <xdr:col>7</xdr:col>
      <xdr:colOff>1266825</xdr:colOff>
      <xdr:row>38</xdr:row>
      <xdr:rowOff>171450</xdr:rowOff>
    </xdr:to>
    <xdr:sp>
      <xdr:nvSpPr>
        <xdr:cNvPr id="16" name="Овал 17"/>
        <xdr:cNvSpPr>
          <a:spLocks/>
        </xdr:cNvSpPr>
      </xdr:nvSpPr>
      <xdr:spPr>
        <a:xfrm>
          <a:off x="6362700" y="1110615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3</xdr:col>
      <xdr:colOff>952500</xdr:colOff>
      <xdr:row>29</xdr:row>
      <xdr:rowOff>266700</xdr:rowOff>
    </xdr:from>
    <xdr:ext cx="314325" cy="295275"/>
    <xdr:sp>
      <xdr:nvSpPr>
        <xdr:cNvPr id="17" name="TextBox 18"/>
        <xdr:cNvSpPr txBox="1">
          <a:spLocks noChangeArrowheads="1"/>
        </xdr:cNvSpPr>
      </xdr:nvSpPr>
      <xdr:spPr>
        <a:xfrm>
          <a:off x="3409950" y="782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oneCellAnchor>
  <xdr:oneCellAnchor>
    <xdr:from>
      <xdr:col>3</xdr:col>
      <xdr:colOff>952500</xdr:colOff>
      <xdr:row>31</xdr:row>
      <xdr:rowOff>266700</xdr:rowOff>
    </xdr:from>
    <xdr:ext cx="314325" cy="304800"/>
    <xdr:sp>
      <xdr:nvSpPr>
        <xdr:cNvPr id="18" name="TextBox 19"/>
        <xdr:cNvSpPr txBox="1">
          <a:spLocks noChangeArrowheads="1"/>
        </xdr:cNvSpPr>
      </xdr:nvSpPr>
      <xdr:spPr>
        <a:xfrm>
          <a:off x="3409950" y="864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2</a:t>
          </a:r>
        </a:p>
      </xdr:txBody>
    </xdr:sp>
    <xdr:clientData/>
  </xdr:oneCellAnchor>
  <xdr:oneCellAnchor>
    <xdr:from>
      <xdr:col>3</xdr:col>
      <xdr:colOff>981075</xdr:colOff>
      <xdr:row>33</xdr:row>
      <xdr:rowOff>276225</xdr:rowOff>
    </xdr:from>
    <xdr:ext cx="295275" cy="304800"/>
    <xdr:sp>
      <xdr:nvSpPr>
        <xdr:cNvPr id="19" name="TextBox 20"/>
        <xdr:cNvSpPr txBox="1">
          <a:spLocks noChangeArrowheads="1"/>
        </xdr:cNvSpPr>
      </xdr:nvSpPr>
      <xdr:spPr>
        <a:xfrm>
          <a:off x="3438525" y="94773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oneCellAnchor>
  <xdr:oneCellAnchor>
    <xdr:from>
      <xdr:col>5</xdr:col>
      <xdr:colOff>952500</xdr:colOff>
      <xdr:row>30</xdr:row>
      <xdr:rowOff>257175</xdr:rowOff>
    </xdr:from>
    <xdr:ext cx="314325" cy="314325"/>
    <xdr:sp>
      <xdr:nvSpPr>
        <xdr:cNvPr id="20" name="TextBox 21"/>
        <xdr:cNvSpPr txBox="1">
          <a:spLocks noChangeArrowheads="1"/>
        </xdr:cNvSpPr>
      </xdr:nvSpPr>
      <xdr:spPr>
        <a:xfrm>
          <a:off x="4886325" y="822960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5</a:t>
          </a:r>
        </a:p>
      </xdr:txBody>
    </xdr:sp>
    <xdr:clientData/>
  </xdr:oneCellAnchor>
  <xdr:oneCellAnchor>
    <xdr:from>
      <xdr:col>5</xdr:col>
      <xdr:colOff>942975</xdr:colOff>
      <xdr:row>34</xdr:row>
      <xdr:rowOff>257175</xdr:rowOff>
    </xdr:from>
    <xdr:ext cx="323850" cy="304800"/>
    <xdr:sp>
      <xdr:nvSpPr>
        <xdr:cNvPr id="21" name="TextBox 22"/>
        <xdr:cNvSpPr txBox="1">
          <a:spLocks noChangeArrowheads="1"/>
        </xdr:cNvSpPr>
      </xdr:nvSpPr>
      <xdr:spPr>
        <a:xfrm>
          <a:off x="4876800" y="986790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4</a:t>
          </a:r>
        </a:p>
      </xdr:txBody>
    </xdr:sp>
    <xdr:clientData/>
  </xdr:oneCellAnchor>
  <xdr:oneCellAnchor>
    <xdr:from>
      <xdr:col>7</xdr:col>
      <xdr:colOff>962025</xdr:colOff>
      <xdr:row>37</xdr:row>
      <xdr:rowOff>266700</xdr:rowOff>
    </xdr:from>
    <xdr:ext cx="304800" cy="304800"/>
    <xdr:sp>
      <xdr:nvSpPr>
        <xdr:cNvPr id="22" name="TextBox 23"/>
        <xdr:cNvSpPr txBox="1">
          <a:spLocks noChangeArrowheads="1"/>
        </xdr:cNvSpPr>
      </xdr:nvSpPr>
      <xdr:spPr>
        <a:xfrm>
          <a:off x="637222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6</a:t>
          </a:r>
        </a:p>
      </xdr:txBody>
    </xdr:sp>
    <xdr:clientData/>
  </xdr:oneCellAnchor>
  <xdr:oneCellAnchor>
    <xdr:from>
      <xdr:col>7</xdr:col>
      <xdr:colOff>971550</xdr:colOff>
      <xdr:row>32</xdr:row>
      <xdr:rowOff>276225</xdr:rowOff>
    </xdr:from>
    <xdr:ext cx="295275" cy="304800"/>
    <xdr:sp>
      <xdr:nvSpPr>
        <xdr:cNvPr id="23" name="TextBox 24"/>
        <xdr:cNvSpPr txBox="1">
          <a:spLocks noChangeArrowheads="1"/>
        </xdr:cNvSpPr>
      </xdr:nvSpPr>
      <xdr:spPr>
        <a:xfrm>
          <a:off x="6381750" y="90678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11</xdr:row>
      <xdr:rowOff>295275</xdr:rowOff>
    </xdr:from>
    <xdr:to>
      <xdr:col>7</xdr:col>
      <xdr:colOff>1266825</xdr:colOff>
      <xdr:row>12</xdr:row>
      <xdr:rowOff>171450</xdr:rowOff>
    </xdr:to>
    <xdr:sp>
      <xdr:nvSpPr>
        <xdr:cNvPr id="1" name="Овал 6"/>
        <xdr:cNvSpPr>
          <a:spLocks/>
        </xdr:cNvSpPr>
      </xdr:nvSpPr>
      <xdr:spPr>
        <a:xfrm>
          <a:off x="6362700" y="3743325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7</xdr:col>
      <xdr:colOff>971550</xdr:colOff>
      <xdr:row>11</xdr:row>
      <xdr:rowOff>304800</xdr:rowOff>
    </xdr:from>
    <xdr:ext cx="295275" cy="304800"/>
    <xdr:sp>
      <xdr:nvSpPr>
        <xdr:cNvPr id="2" name="TextBox 11"/>
        <xdr:cNvSpPr txBox="1">
          <a:spLocks noChangeArrowheads="1"/>
        </xdr:cNvSpPr>
      </xdr:nvSpPr>
      <xdr:spPr>
        <a:xfrm>
          <a:off x="6381750" y="375285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oneCellAnchor>
  <xdr:twoCellAnchor>
    <xdr:from>
      <xdr:col>3</xdr:col>
      <xdr:colOff>942975</xdr:colOff>
      <xdr:row>29</xdr:row>
      <xdr:rowOff>257175</xdr:rowOff>
    </xdr:from>
    <xdr:to>
      <xdr:col>3</xdr:col>
      <xdr:colOff>1266825</xdr:colOff>
      <xdr:row>30</xdr:row>
      <xdr:rowOff>161925</xdr:rowOff>
    </xdr:to>
    <xdr:sp>
      <xdr:nvSpPr>
        <xdr:cNvPr id="3" name="Овал 14"/>
        <xdr:cNvSpPr>
          <a:spLocks/>
        </xdr:cNvSpPr>
      </xdr:nvSpPr>
      <xdr:spPr>
        <a:xfrm>
          <a:off x="3400425" y="7820025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3</xdr:col>
      <xdr:colOff>952500</xdr:colOff>
      <xdr:row>31</xdr:row>
      <xdr:rowOff>266700</xdr:rowOff>
    </xdr:from>
    <xdr:to>
      <xdr:col>3</xdr:col>
      <xdr:colOff>1266825</xdr:colOff>
      <xdr:row>32</xdr:row>
      <xdr:rowOff>171450</xdr:rowOff>
    </xdr:to>
    <xdr:sp>
      <xdr:nvSpPr>
        <xdr:cNvPr id="4" name="Овал 15"/>
        <xdr:cNvSpPr>
          <a:spLocks/>
        </xdr:cNvSpPr>
      </xdr:nvSpPr>
      <xdr:spPr>
        <a:xfrm>
          <a:off x="3409950" y="864870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3</xdr:col>
      <xdr:colOff>942975</xdr:colOff>
      <xdr:row>33</xdr:row>
      <xdr:rowOff>266700</xdr:rowOff>
    </xdr:from>
    <xdr:to>
      <xdr:col>3</xdr:col>
      <xdr:colOff>1266825</xdr:colOff>
      <xdr:row>34</xdr:row>
      <xdr:rowOff>171450</xdr:rowOff>
    </xdr:to>
    <xdr:sp>
      <xdr:nvSpPr>
        <xdr:cNvPr id="5" name="Овал 16"/>
        <xdr:cNvSpPr>
          <a:spLocks/>
        </xdr:cNvSpPr>
      </xdr:nvSpPr>
      <xdr:spPr>
        <a:xfrm>
          <a:off x="3400425" y="9467850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942975</xdr:colOff>
      <xdr:row>30</xdr:row>
      <xdr:rowOff>257175</xdr:rowOff>
    </xdr:from>
    <xdr:to>
      <xdr:col>5</xdr:col>
      <xdr:colOff>1266825</xdr:colOff>
      <xdr:row>31</xdr:row>
      <xdr:rowOff>161925</xdr:rowOff>
    </xdr:to>
    <xdr:sp>
      <xdr:nvSpPr>
        <xdr:cNvPr id="6" name="Овал 17"/>
        <xdr:cNvSpPr>
          <a:spLocks/>
        </xdr:cNvSpPr>
      </xdr:nvSpPr>
      <xdr:spPr>
        <a:xfrm>
          <a:off x="4876800" y="8229600"/>
          <a:ext cx="32385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952500</xdr:colOff>
      <xdr:row>34</xdr:row>
      <xdr:rowOff>257175</xdr:rowOff>
    </xdr:from>
    <xdr:to>
      <xdr:col>5</xdr:col>
      <xdr:colOff>1266825</xdr:colOff>
      <xdr:row>35</xdr:row>
      <xdr:rowOff>161925</xdr:rowOff>
    </xdr:to>
    <xdr:sp>
      <xdr:nvSpPr>
        <xdr:cNvPr id="7" name="Овал 18"/>
        <xdr:cNvSpPr>
          <a:spLocks/>
        </xdr:cNvSpPr>
      </xdr:nvSpPr>
      <xdr:spPr>
        <a:xfrm>
          <a:off x="4886325" y="986790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7</xdr:col>
      <xdr:colOff>962025</xdr:colOff>
      <xdr:row>32</xdr:row>
      <xdr:rowOff>266700</xdr:rowOff>
    </xdr:from>
    <xdr:to>
      <xdr:col>7</xdr:col>
      <xdr:colOff>1266825</xdr:colOff>
      <xdr:row>33</xdr:row>
      <xdr:rowOff>171450</xdr:rowOff>
    </xdr:to>
    <xdr:sp>
      <xdr:nvSpPr>
        <xdr:cNvPr id="8" name="Овал 19"/>
        <xdr:cNvSpPr>
          <a:spLocks/>
        </xdr:cNvSpPr>
      </xdr:nvSpPr>
      <xdr:spPr>
        <a:xfrm>
          <a:off x="6372225" y="9058275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7</xdr:col>
      <xdr:colOff>952500</xdr:colOff>
      <xdr:row>37</xdr:row>
      <xdr:rowOff>266700</xdr:rowOff>
    </xdr:from>
    <xdr:to>
      <xdr:col>7</xdr:col>
      <xdr:colOff>1266825</xdr:colOff>
      <xdr:row>38</xdr:row>
      <xdr:rowOff>171450</xdr:rowOff>
    </xdr:to>
    <xdr:sp>
      <xdr:nvSpPr>
        <xdr:cNvPr id="9" name="Овал 20"/>
        <xdr:cNvSpPr>
          <a:spLocks/>
        </xdr:cNvSpPr>
      </xdr:nvSpPr>
      <xdr:spPr>
        <a:xfrm>
          <a:off x="6362700" y="11106150"/>
          <a:ext cx="314325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3</xdr:col>
      <xdr:colOff>952500</xdr:colOff>
      <xdr:row>29</xdr:row>
      <xdr:rowOff>266700</xdr:rowOff>
    </xdr:from>
    <xdr:ext cx="314325" cy="304800"/>
    <xdr:sp>
      <xdr:nvSpPr>
        <xdr:cNvPr id="10" name="TextBox 21"/>
        <xdr:cNvSpPr txBox="1">
          <a:spLocks noChangeArrowheads="1"/>
        </xdr:cNvSpPr>
      </xdr:nvSpPr>
      <xdr:spPr>
        <a:xfrm>
          <a:off x="3409950" y="782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3</a:t>
          </a:r>
        </a:p>
      </xdr:txBody>
    </xdr:sp>
    <xdr:clientData/>
  </xdr:oneCellAnchor>
  <xdr:oneCellAnchor>
    <xdr:from>
      <xdr:col>3</xdr:col>
      <xdr:colOff>952500</xdr:colOff>
      <xdr:row>31</xdr:row>
      <xdr:rowOff>266700</xdr:rowOff>
    </xdr:from>
    <xdr:ext cx="314325" cy="304800"/>
    <xdr:sp>
      <xdr:nvSpPr>
        <xdr:cNvPr id="11" name="TextBox 22"/>
        <xdr:cNvSpPr txBox="1">
          <a:spLocks noChangeArrowheads="1"/>
        </xdr:cNvSpPr>
      </xdr:nvSpPr>
      <xdr:spPr>
        <a:xfrm>
          <a:off x="3409950" y="86487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2</a:t>
          </a:r>
        </a:p>
      </xdr:txBody>
    </xdr:sp>
    <xdr:clientData/>
  </xdr:oneCellAnchor>
  <xdr:oneCellAnchor>
    <xdr:from>
      <xdr:col>3</xdr:col>
      <xdr:colOff>981075</xdr:colOff>
      <xdr:row>33</xdr:row>
      <xdr:rowOff>276225</xdr:rowOff>
    </xdr:from>
    <xdr:ext cx="295275" cy="304800"/>
    <xdr:sp>
      <xdr:nvSpPr>
        <xdr:cNvPr id="12" name="TextBox 23"/>
        <xdr:cNvSpPr txBox="1">
          <a:spLocks noChangeArrowheads="1"/>
        </xdr:cNvSpPr>
      </xdr:nvSpPr>
      <xdr:spPr>
        <a:xfrm>
          <a:off x="3438525" y="94773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oneCellAnchor>
  <xdr:oneCellAnchor>
    <xdr:from>
      <xdr:col>5</xdr:col>
      <xdr:colOff>952500</xdr:colOff>
      <xdr:row>30</xdr:row>
      <xdr:rowOff>257175</xdr:rowOff>
    </xdr:from>
    <xdr:ext cx="314325" cy="314325"/>
    <xdr:sp>
      <xdr:nvSpPr>
        <xdr:cNvPr id="13" name="TextBox 24"/>
        <xdr:cNvSpPr txBox="1">
          <a:spLocks noChangeArrowheads="1"/>
        </xdr:cNvSpPr>
      </xdr:nvSpPr>
      <xdr:spPr>
        <a:xfrm>
          <a:off x="4886325" y="822960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5</a:t>
          </a:r>
        </a:p>
      </xdr:txBody>
    </xdr:sp>
    <xdr:clientData/>
  </xdr:oneCellAnchor>
  <xdr:oneCellAnchor>
    <xdr:from>
      <xdr:col>5</xdr:col>
      <xdr:colOff>942975</xdr:colOff>
      <xdr:row>34</xdr:row>
      <xdr:rowOff>257175</xdr:rowOff>
    </xdr:from>
    <xdr:ext cx="323850" cy="314325"/>
    <xdr:sp>
      <xdr:nvSpPr>
        <xdr:cNvPr id="14" name="TextBox 25"/>
        <xdr:cNvSpPr txBox="1">
          <a:spLocks noChangeArrowheads="1"/>
        </xdr:cNvSpPr>
      </xdr:nvSpPr>
      <xdr:spPr>
        <a:xfrm>
          <a:off x="4876800" y="9867900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4</a:t>
          </a:r>
        </a:p>
      </xdr:txBody>
    </xdr:sp>
    <xdr:clientData/>
  </xdr:oneCellAnchor>
  <xdr:oneCellAnchor>
    <xdr:from>
      <xdr:col>7</xdr:col>
      <xdr:colOff>962025</xdr:colOff>
      <xdr:row>37</xdr:row>
      <xdr:rowOff>266700</xdr:rowOff>
    </xdr:from>
    <xdr:ext cx="304800" cy="304800"/>
    <xdr:sp>
      <xdr:nvSpPr>
        <xdr:cNvPr id="15" name="TextBox 26"/>
        <xdr:cNvSpPr txBox="1">
          <a:spLocks noChangeArrowheads="1"/>
        </xdr:cNvSpPr>
      </xdr:nvSpPr>
      <xdr:spPr>
        <a:xfrm>
          <a:off x="637222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6</a:t>
          </a:r>
        </a:p>
      </xdr:txBody>
    </xdr:sp>
    <xdr:clientData/>
  </xdr:oneCellAnchor>
  <xdr:oneCellAnchor>
    <xdr:from>
      <xdr:col>7</xdr:col>
      <xdr:colOff>971550</xdr:colOff>
      <xdr:row>32</xdr:row>
      <xdr:rowOff>276225</xdr:rowOff>
    </xdr:from>
    <xdr:ext cx="295275" cy="304800"/>
    <xdr:sp>
      <xdr:nvSpPr>
        <xdr:cNvPr id="16" name="TextBox 27"/>
        <xdr:cNvSpPr txBox="1">
          <a:spLocks noChangeArrowheads="1"/>
        </xdr:cNvSpPr>
      </xdr:nvSpPr>
      <xdr:spPr>
        <a:xfrm>
          <a:off x="6381750" y="9067800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7</a:t>
          </a:r>
        </a:p>
      </xdr:txBody>
    </xdr:sp>
    <xdr:clientData/>
  </xdr:oneCellAnchor>
  <xdr:twoCellAnchor>
    <xdr:from>
      <xdr:col>3</xdr:col>
      <xdr:colOff>1019175</xdr:colOff>
      <xdr:row>5</xdr:row>
      <xdr:rowOff>304800</xdr:rowOff>
    </xdr:from>
    <xdr:to>
      <xdr:col>4</xdr:col>
      <xdr:colOff>57150</xdr:colOff>
      <xdr:row>6</xdr:row>
      <xdr:rowOff>180975</xdr:rowOff>
    </xdr:to>
    <xdr:sp>
      <xdr:nvSpPr>
        <xdr:cNvPr id="17" name="Овал 28"/>
        <xdr:cNvSpPr>
          <a:spLocks/>
        </xdr:cNvSpPr>
      </xdr:nvSpPr>
      <xdr:spPr>
        <a:xfrm>
          <a:off x="3476625" y="1123950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3</xdr:col>
      <xdr:colOff>1028700</xdr:colOff>
      <xdr:row>5</xdr:row>
      <xdr:rowOff>314325</xdr:rowOff>
    </xdr:from>
    <xdr:ext cx="257175" cy="295275"/>
    <xdr:sp>
      <xdr:nvSpPr>
        <xdr:cNvPr id="18" name="TextBox 29"/>
        <xdr:cNvSpPr txBox="1">
          <a:spLocks noChangeArrowheads="1"/>
        </xdr:cNvSpPr>
      </xdr:nvSpPr>
      <xdr:spPr>
        <a:xfrm>
          <a:off x="3486150" y="113347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oneCellAnchor>
  <xdr:twoCellAnchor>
    <xdr:from>
      <xdr:col>3</xdr:col>
      <xdr:colOff>1028700</xdr:colOff>
      <xdr:row>7</xdr:row>
      <xdr:rowOff>285750</xdr:rowOff>
    </xdr:from>
    <xdr:to>
      <xdr:col>4</xdr:col>
      <xdr:colOff>66675</xdr:colOff>
      <xdr:row>8</xdr:row>
      <xdr:rowOff>161925</xdr:rowOff>
    </xdr:to>
    <xdr:sp>
      <xdr:nvSpPr>
        <xdr:cNvPr id="19" name="Овал 30"/>
        <xdr:cNvSpPr>
          <a:spLocks/>
        </xdr:cNvSpPr>
      </xdr:nvSpPr>
      <xdr:spPr>
        <a:xfrm>
          <a:off x="3486150" y="1981200"/>
          <a:ext cx="304800" cy="314325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twoCellAnchor>
    <xdr:from>
      <xdr:col>5</xdr:col>
      <xdr:colOff>962025</xdr:colOff>
      <xdr:row>6</xdr:row>
      <xdr:rowOff>266700</xdr:rowOff>
    </xdr:from>
    <xdr:to>
      <xdr:col>5</xdr:col>
      <xdr:colOff>1266825</xdr:colOff>
      <xdr:row>7</xdr:row>
      <xdr:rowOff>152400</xdr:rowOff>
    </xdr:to>
    <xdr:sp>
      <xdr:nvSpPr>
        <xdr:cNvPr id="20" name="Овал 31"/>
        <xdr:cNvSpPr>
          <a:spLocks/>
        </xdr:cNvSpPr>
      </xdr:nvSpPr>
      <xdr:spPr>
        <a:xfrm>
          <a:off x="4895850" y="1524000"/>
          <a:ext cx="304800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339966"/>
              </a:solidFill>
            </a:rPr>
            <a:t>1</a:t>
          </a:r>
        </a:p>
      </xdr:txBody>
    </xdr:sp>
    <xdr:clientData/>
  </xdr:twoCellAnchor>
  <xdr:oneCellAnchor>
    <xdr:from>
      <xdr:col>5</xdr:col>
      <xdr:colOff>981075</xdr:colOff>
      <xdr:row>6</xdr:row>
      <xdr:rowOff>276225</xdr:rowOff>
    </xdr:from>
    <xdr:ext cx="285750" cy="304800"/>
    <xdr:sp>
      <xdr:nvSpPr>
        <xdr:cNvPr id="21" name="TextBox 32"/>
        <xdr:cNvSpPr txBox="1">
          <a:spLocks noChangeArrowheads="1"/>
        </xdr:cNvSpPr>
      </xdr:nvSpPr>
      <xdr:spPr>
        <a:xfrm>
          <a:off x="4914900" y="153352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4</a:t>
          </a:r>
        </a:p>
      </xdr:txBody>
    </xdr:sp>
    <xdr:clientData/>
  </xdr:oneCellAnchor>
  <xdr:oneCellAnchor>
    <xdr:from>
      <xdr:col>3</xdr:col>
      <xdr:colOff>1066800</xdr:colOff>
      <xdr:row>7</xdr:row>
      <xdr:rowOff>295275</xdr:rowOff>
    </xdr:from>
    <xdr:ext cx="276225" cy="295275"/>
    <xdr:sp>
      <xdr:nvSpPr>
        <xdr:cNvPr id="22" name="TextBox 34"/>
        <xdr:cNvSpPr txBox="1">
          <a:spLocks noChangeArrowheads="1"/>
        </xdr:cNvSpPr>
      </xdr:nvSpPr>
      <xdr:spPr>
        <a:xfrm>
          <a:off x="3524250" y="19907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9966"/>
              </a:solidFill>
            </a:rPr>
            <a:t>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1;&#1076;&#1077;&#1081;&#1089;&#1090;&#1074;&#1086;%20&#1080;%20&#1087;&#1088;&#1086;&#1074;&#1077;&#1076;&#1077;&#1085;&#1080;&#1077;%20&#1042;&#1085;&#1077;&#1096;&#1085;&#1080;&#1093;!!!\2013.02.16.&#1055;&#1088;&#1086;&#1092;&#1089;&#1086;&#1102;&#1079;&#1099;-&#1089;&#1087;&#1086;&#1088;&#1090;&#1087;&#1088;&#1072;&#1079;&#1076;&#1085;&#1080;&#1082;\2013.02.16.&#1055;&#1088;&#1086;&#1092;&#1089;&#1086;&#1102;&#1079;&#1099;(&#1086;&#1089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Заявка"/>
      <sheetName val="Жеребьевка"/>
      <sheetName val="ЛыжиЭ"/>
      <sheetName val="Коньки"/>
      <sheetName val="ВесСтарт"/>
      <sheetName val="Сводный"/>
      <sheetName val="Жеребьевка (2)"/>
    </sheetNames>
    <sheetDataSet>
      <sheetData sheetId="0">
        <row r="1">
          <cell r="A1" t="str">
            <v>Спортивный праздник Федерации профсоюзов Орловской Области</v>
          </cell>
        </row>
        <row r="7">
          <cell r="B7" t="str">
            <v>Главный секретарь</v>
          </cell>
          <cell r="C7" t="str">
            <v>Голованов Василий Викторович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9"/>
  <sheetViews>
    <sheetView view="pageLayout" zoomScale="90" zoomScalePageLayoutView="90" workbookViewId="0" topLeftCell="A1">
      <selection activeCell="B11" sqref="B11"/>
    </sheetView>
  </sheetViews>
  <sheetFormatPr defaultColWidth="9.00390625" defaultRowHeight="12.75"/>
  <cols>
    <col min="1" max="1" width="7.125" style="0" customWidth="1"/>
    <col min="2" max="3" width="53.75390625" style="0" customWidth="1"/>
    <col min="4" max="4" width="12.125" style="0" customWidth="1"/>
    <col min="6" max="6" width="25.75390625" style="0" customWidth="1"/>
  </cols>
  <sheetData>
    <row r="1" spans="1:4" ht="12.75">
      <c r="A1" s="296" t="s">
        <v>36</v>
      </c>
      <c r="B1" s="297"/>
      <c r="C1" s="297"/>
      <c r="D1" s="297"/>
    </row>
    <row r="2" spans="1:6" ht="12.75">
      <c r="A2" s="294" t="s">
        <v>81</v>
      </c>
      <c r="B2" s="295"/>
      <c r="C2" s="295"/>
      <c r="D2" s="295"/>
      <c r="E2" s="1"/>
      <c r="F2" s="1"/>
    </row>
    <row r="3" spans="1:6" ht="12.75" customHeight="1">
      <c r="A3" s="296"/>
      <c r="B3" s="296"/>
      <c r="C3" s="296"/>
      <c r="D3" s="296"/>
      <c r="E3" s="32"/>
      <c r="F3" s="32"/>
    </row>
    <row r="4" spans="1:6" ht="12.75" customHeight="1">
      <c r="A4" s="293" t="s">
        <v>15</v>
      </c>
      <c r="B4" s="293"/>
      <c r="C4" s="293"/>
      <c r="D4" s="293"/>
      <c r="E4" s="33"/>
      <c r="F4" s="34"/>
    </row>
    <row r="5" spans="1:6" ht="12.75" customHeight="1">
      <c r="A5" s="3" t="s">
        <v>0</v>
      </c>
      <c r="B5" s="38" t="s">
        <v>14</v>
      </c>
      <c r="C5" s="38" t="s">
        <v>19</v>
      </c>
      <c r="D5" s="3" t="s">
        <v>16</v>
      </c>
      <c r="E5" s="33"/>
      <c r="F5" s="34"/>
    </row>
    <row r="6" spans="1:6" ht="20.25" customHeight="1">
      <c r="A6" s="36">
        <v>1</v>
      </c>
      <c r="B6" s="6" t="s">
        <v>11</v>
      </c>
      <c r="C6" s="190" t="s">
        <v>37</v>
      </c>
      <c r="D6" s="45" t="s">
        <v>22</v>
      </c>
      <c r="E6" s="33"/>
      <c r="F6" s="34"/>
    </row>
    <row r="7" spans="1:6" ht="20.25" customHeight="1">
      <c r="A7" s="37">
        <v>2</v>
      </c>
      <c r="B7" s="35" t="s">
        <v>12</v>
      </c>
      <c r="C7" s="187" t="s">
        <v>26</v>
      </c>
      <c r="D7" s="37" t="s">
        <v>23</v>
      </c>
      <c r="E7" s="33"/>
      <c r="F7" s="34"/>
    </row>
    <row r="8" spans="1:6" ht="20.25" customHeight="1">
      <c r="A8" s="36">
        <v>3</v>
      </c>
      <c r="B8" s="6"/>
      <c r="C8" s="188"/>
      <c r="D8" s="45"/>
      <c r="E8" s="33"/>
      <c r="F8" s="34"/>
    </row>
    <row r="9" spans="1:6" ht="20.25" customHeight="1">
      <c r="A9" s="37">
        <v>4</v>
      </c>
      <c r="B9" s="35" t="s">
        <v>55</v>
      </c>
      <c r="C9" s="191" t="s">
        <v>77</v>
      </c>
      <c r="D9" s="37" t="s">
        <v>22</v>
      </c>
      <c r="E9" s="33"/>
      <c r="F9" s="34"/>
    </row>
    <row r="10" spans="1:6" ht="20.25" customHeight="1">
      <c r="A10" s="36">
        <v>5</v>
      </c>
      <c r="B10" s="6" t="s">
        <v>34</v>
      </c>
      <c r="C10" s="190" t="s">
        <v>56</v>
      </c>
      <c r="D10" s="45" t="s">
        <v>22</v>
      </c>
      <c r="E10" s="33"/>
      <c r="F10" s="34"/>
    </row>
    <row r="11" spans="1:6" ht="20.25" customHeight="1">
      <c r="A11" s="37">
        <v>6</v>
      </c>
      <c r="B11" s="35" t="s">
        <v>40</v>
      </c>
      <c r="C11" s="187" t="s">
        <v>13</v>
      </c>
      <c r="D11" s="37" t="s">
        <v>22</v>
      </c>
      <c r="E11" s="33"/>
      <c r="F11" s="34"/>
    </row>
    <row r="12" spans="1:6" ht="20.25" customHeight="1">
      <c r="A12" s="36"/>
      <c r="B12" s="6" t="s">
        <v>58</v>
      </c>
      <c r="C12" s="186" t="s">
        <v>59</v>
      </c>
      <c r="D12" s="45" t="s">
        <v>22</v>
      </c>
      <c r="E12" s="33"/>
      <c r="F12" s="34"/>
    </row>
    <row r="13" spans="1:6" ht="20.25" customHeight="1">
      <c r="A13" s="37">
        <v>7</v>
      </c>
      <c r="B13" s="35" t="s">
        <v>57</v>
      </c>
      <c r="C13" s="189" t="s">
        <v>54</v>
      </c>
      <c r="D13" s="37" t="s">
        <v>22</v>
      </c>
      <c r="E13" s="33"/>
      <c r="F13" s="34"/>
    </row>
    <row r="14" spans="1:6" ht="20.25" customHeight="1">
      <c r="A14" s="36"/>
      <c r="B14" s="6"/>
      <c r="C14" s="186"/>
      <c r="D14" s="45"/>
      <c r="E14" s="33"/>
      <c r="F14" s="34"/>
    </row>
    <row r="15" spans="3:6" ht="12.75" customHeight="1">
      <c r="C15" s="6"/>
      <c r="D15" s="1"/>
      <c r="E15" s="33"/>
      <c r="F15" s="34"/>
    </row>
    <row r="16" spans="4:6" ht="12.75" customHeight="1">
      <c r="D16" s="1"/>
      <c r="E16" s="1"/>
      <c r="F16" s="1"/>
    </row>
    <row r="17" spans="4:6" ht="12.75" customHeight="1">
      <c r="D17" s="1"/>
      <c r="E17" s="1"/>
      <c r="F17" s="1"/>
    </row>
    <row r="19" spans="2:4" ht="12.75">
      <c r="B19" t="s">
        <v>30</v>
      </c>
      <c r="C19" t="s">
        <v>31</v>
      </c>
      <c r="D19" t="s">
        <v>32</v>
      </c>
    </row>
  </sheetData>
  <sheetProtection/>
  <mergeCells count="4">
    <mergeCell ref="A4:D4"/>
    <mergeCell ref="A2:D2"/>
    <mergeCell ref="A1:D1"/>
    <mergeCell ref="A3:D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25"/>
  <sheetViews>
    <sheetView view="pageLayout" workbookViewId="0" topLeftCell="B4">
      <selection activeCell="D15" sqref="D15"/>
    </sheetView>
  </sheetViews>
  <sheetFormatPr defaultColWidth="9.00390625" defaultRowHeight="12.75"/>
  <cols>
    <col min="1" max="1" width="4.625" style="0" customWidth="1"/>
    <col min="2" max="2" width="36.00390625" style="0" customWidth="1"/>
    <col min="3" max="7" width="5.00390625" style="0" customWidth="1"/>
    <col min="8" max="8" width="4.625" style="0" customWidth="1"/>
    <col min="9" max="9" width="36.00390625" style="0" customWidth="1"/>
    <col min="10" max="14" width="5.00390625" style="0" customWidth="1"/>
  </cols>
  <sheetData>
    <row r="1" spans="1:9" ht="12.75">
      <c r="A1" s="295" t="str">
        <f>'[1]Инфо'!A1</f>
        <v>Спортивный праздник Федерации профсоюзов Орловской Области</v>
      </c>
      <c r="B1" s="295"/>
      <c r="C1" s="295"/>
      <c r="D1" s="295"/>
      <c r="E1" s="295"/>
      <c r="F1" s="295"/>
      <c r="G1" s="295"/>
      <c r="H1" s="295"/>
      <c r="I1" s="295"/>
    </row>
    <row r="2" spans="1:9" ht="18">
      <c r="A2" s="303" t="s">
        <v>62</v>
      </c>
      <c r="B2" s="304"/>
      <c r="C2" s="304"/>
      <c r="D2" s="304"/>
      <c r="E2" s="304"/>
      <c r="F2" s="304"/>
      <c r="G2" s="304"/>
      <c r="H2" s="304"/>
      <c r="I2" s="304"/>
    </row>
    <row r="3" spans="1:9" ht="12.75">
      <c r="A3" s="296"/>
      <c r="B3" s="296"/>
      <c r="C3" s="296"/>
      <c r="D3" s="296"/>
      <c r="E3" s="296"/>
      <c r="F3" s="296"/>
      <c r="G3" s="296"/>
      <c r="H3" s="296"/>
      <c r="I3" s="296"/>
    </row>
    <row r="4" spans="1:14" ht="12.75">
      <c r="A4" s="305" t="s">
        <v>63</v>
      </c>
      <c r="B4" s="306"/>
      <c r="C4" s="307" t="s">
        <v>64</v>
      </c>
      <c r="D4" s="308"/>
      <c r="E4" s="308"/>
      <c r="F4" s="308"/>
      <c r="G4" s="309"/>
      <c r="H4" s="310" t="s">
        <v>65</v>
      </c>
      <c r="I4" s="311"/>
      <c r="J4" s="298" t="s">
        <v>64</v>
      </c>
      <c r="K4" s="299"/>
      <c r="L4" s="299"/>
      <c r="M4" s="299"/>
      <c r="N4" s="299"/>
    </row>
    <row r="5" spans="1:14" ht="86.25">
      <c r="A5" s="152" t="s">
        <v>0</v>
      </c>
      <c r="B5" s="153" t="s">
        <v>66</v>
      </c>
      <c r="C5" s="154" t="s">
        <v>67</v>
      </c>
      <c r="D5" s="154" t="s">
        <v>69</v>
      </c>
      <c r="E5" s="154" t="s">
        <v>70</v>
      </c>
      <c r="F5" s="156" t="s">
        <v>68</v>
      </c>
      <c r="G5" s="155"/>
      <c r="H5" s="152" t="s">
        <v>0</v>
      </c>
      <c r="I5" s="153" t="s">
        <v>66</v>
      </c>
      <c r="J5" s="154" t="s">
        <v>67</v>
      </c>
      <c r="K5" s="154" t="s">
        <v>38</v>
      </c>
      <c r="L5" s="154" t="s">
        <v>39</v>
      </c>
      <c r="M5" s="156" t="s">
        <v>71</v>
      </c>
      <c r="N5" s="156"/>
    </row>
    <row r="6" spans="1:14" ht="18" customHeight="1">
      <c r="A6" s="157">
        <v>1</v>
      </c>
      <c r="B6" s="158" t="s">
        <v>82</v>
      </c>
      <c r="C6" s="159">
        <v>4</v>
      </c>
      <c r="D6" s="281">
        <v>2</v>
      </c>
      <c r="E6" s="159">
        <v>3</v>
      </c>
      <c r="F6" s="281">
        <v>4</v>
      </c>
      <c r="G6" s="160"/>
      <c r="H6" s="21"/>
      <c r="I6" s="161" t="s">
        <v>72</v>
      </c>
      <c r="J6" s="162"/>
      <c r="K6" s="162"/>
      <c r="L6" s="162"/>
      <c r="M6" s="162"/>
      <c r="N6" s="162"/>
    </row>
    <row r="7" spans="1:14" ht="18" customHeight="1">
      <c r="A7" s="157">
        <v>2</v>
      </c>
      <c r="B7" s="158" t="s">
        <v>83</v>
      </c>
      <c r="C7" s="159">
        <v>5</v>
      </c>
      <c r="D7" s="281">
        <v>6</v>
      </c>
      <c r="E7" s="159">
        <v>2</v>
      </c>
      <c r="F7" s="281">
        <v>7</v>
      </c>
      <c r="G7" s="160"/>
      <c r="H7" s="163">
        <v>1</v>
      </c>
      <c r="I7" s="164" t="s">
        <v>73</v>
      </c>
      <c r="J7" s="165">
        <v>1</v>
      </c>
      <c r="K7" s="279">
        <v>1</v>
      </c>
      <c r="L7" s="165">
        <v>3</v>
      </c>
      <c r="M7" s="279">
        <v>2</v>
      </c>
      <c r="N7" s="165"/>
    </row>
    <row r="8" spans="1:14" ht="18" customHeight="1">
      <c r="A8" s="157">
        <v>3</v>
      </c>
      <c r="B8" s="158" t="s">
        <v>84</v>
      </c>
      <c r="C8" s="159">
        <v>1</v>
      </c>
      <c r="D8" s="281">
        <v>1</v>
      </c>
      <c r="E8" s="159">
        <v>4</v>
      </c>
      <c r="F8" s="281">
        <v>3</v>
      </c>
      <c r="G8" s="160"/>
      <c r="H8" s="163">
        <v>2</v>
      </c>
      <c r="I8" s="164" t="s">
        <v>74</v>
      </c>
      <c r="J8" s="165">
        <v>4</v>
      </c>
      <c r="K8" s="279">
        <v>2</v>
      </c>
      <c r="L8" s="165">
        <v>4</v>
      </c>
      <c r="M8" s="279">
        <v>4</v>
      </c>
      <c r="N8" s="165"/>
    </row>
    <row r="9" spans="1:14" ht="18" customHeight="1">
      <c r="A9" s="157">
        <v>4</v>
      </c>
      <c r="B9" s="158" t="s">
        <v>85</v>
      </c>
      <c r="C9" s="159">
        <v>7</v>
      </c>
      <c r="D9" s="281">
        <v>7</v>
      </c>
      <c r="E9" s="159">
        <v>6</v>
      </c>
      <c r="F9" s="281">
        <v>6</v>
      </c>
      <c r="G9" s="160"/>
      <c r="H9" s="163">
        <v>3</v>
      </c>
      <c r="I9" s="164" t="s">
        <v>86</v>
      </c>
      <c r="J9" s="274">
        <v>2</v>
      </c>
      <c r="K9" s="279">
        <v>3</v>
      </c>
      <c r="L9" s="274">
        <v>1</v>
      </c>
      <c r="M9" s="279">
        <v>3</v>
      </c>
      <c r="N9" s="274"/>
    </row>
    <row r="10" spans="1:14" ht="18" customHeight="1">
      <c r="A10" s="157">
        <v>5</v>
      </c>
      <c r="B10" s="158" t="s">
        <v>87</v>
      </c>
      <c r="C10" s="159">
        <v>3</v>
      </c>
      <c r="D10" s="281">
        <v>5</v>
      </c>
      <c r="E10" s="159">
        <v>1</v>
      </c>
      <c r="F10" s="281">
        <v>2</v>
      </c>
      <c r="G10" s="160"/>
      <c r="H10" s="163">
        <v>4</v>
      </c>
      <c r="I10" s="167" t="s">
        <v>88</v>
      </c>
      <c r="J10" s="274">
        <v>3</v>
      </c>
      <c r="K10" s="279">
        <v>4</v>
      </c>
      <c r="L10" s="274">
        <v>2</v>
      </c>
      <c r="M10" s="279">
        <v>1</v>
      </c>
      <c r="N10" s="274"/>
    </row>
    <row r="11" spans="1:14" ht="18" customHeight="1">
      <c r="A11" s="157">
        <v>6</v>
      </c>
      <c r="B11" s="158" t="s">
        <v>89</v>
      </c>
      <c r="C11" s="159">
        <v>6</v>
      </c>
      <c r="D11" s="281">
        <v>3</v>
      </c>
      <c r="E11" s="159">
        <v>5</v>
      </c>
      <c r="F11" s="281">
        <v>5</v>
      </c>
      <c r="G11" s="160"/>
      <c r="H11" s="166">
        <v>5</v>
      </c>
      <c r="I11" s="167"/>
      <c r="J11" s="274"/>
      <c r="K11" s="274"/>
      <c r="L11" s="274"/>
      <c r="M11" s="274"/>
      <c r="N11" s="274"/>
    </row>
    <row r="12" spans="1:14" ht="18" customHeight="1">
      <c r="A12" s="157">
        <v>7</v>
      </c>
      <c r="B12" s="168" t="s">
        <v>90</v>
      </c>
      <c r="C12" s="159">
        <v>2</v>
      </c>
      <c r="D12" s="281">
        <v>4</v>
      </c>
      <c r="E12" s="159">
        <v>7</v>
      </c>
      <c r="F12" s="281">
        <v>1</v>
      </c>
      <c r="G12" s="160"/>
      <c r="H12" s="166">
        <v>6</v>
      </c>
      <c r="I12" s="169"/>
      <c r="J12" s="275"/>
      <c r="K12" s="275"/>
      <c r="L12" s="275"/>
      <c r="M12" s="275"/>
      <c r="N12" s="275"/>
    </row>
    <row r="13" spans="1:14" ht="18" customHeight="1">
      <c r="A13" s="173">
        <v>8</v>
      </c>
      <c r="B13" s="158"/>
      <c r="C13" s="159"/>
      <c r="D13" s="159"/>
      <c r="E13" s="159"/>
      <c r="F13" s="159"/>
      <c r="G13" s="160"/>
      <c r="H13" s="21"/>
      <c r="I13" s="161" t="s">
        <v>75</v>
      </c>
      <c r="J13" s="170"/>
      <c r="K13" s="170"/>
      <c r="L13" s="170"/>
      <c r="M13" s="170"/>
      <c r="N13" s="170"/>
    </row>
    <row r="14" spans="1:14" ht="18" customHeight="1">
      <c r="A14" s="173">
        <v>9</v>
      </c>
      <c r="B14" s="158"/>
      <c r="C14" s="159"/>
      <c r="D14" s="159"/>
      <c r="E14" s="159"/>
      <c r="F14" s="159"/>
      <c r="G14" s="160"/>
      <c r="H14" s="157">
        <v>1</v>
      </c>
      <c r="I14" s="171" t="s">
        <v>91</v>
      </c>
      <c r="J14" s="276">
        <v>4</v>
      </c>
      <c r="K14" s="280">
        <v>3</v>
      </c>
      <c r="L14" s="276">
        <v>5</v>
      </c>
      <c r="M14" s="280">
        <v>6</v>
      </c>
      <c r="N14" s="276"/>
    </row>
    <row r="15" spans="1:14" ht="18" customHeight="1">
      <c r="A15" s="173">
        <v>10</v>
      </c>
      <c r="B15" s="158"/>
      <c r="C15" s="159"/>
      <c r="D15" s="159"/>
      <c r="E15" s="159"/>
      <c r="F15" s="159"/>
      <c r="G15" s="160"/>
      <c r="H15" s="157">
        <v>2</v>
      </c>
      <c r="I15" s="278" t="s">
        <v>92</v>
      </c>
      <c r="J15" s="276">
        <v>6</v>
      </c>
      <c r="K15" s="280">
        <v>2</v>
      </c>
      <c r="L15" s="276">
        <v>1</v>
      </c>
      <c r="M15" s="280">
        <v>3</v>
      </c>
      <c r="N15" s="276"/>
    </row>
    <row r="16" spans="1:14" ht="18" customHeight="1">
      <c r="A16" s="173">
        <v>11</v>
      </c>
      <c r="B16" s="158"/>
      <c r="C16" s="174"/>
      <c r="D16" s="174"/>
      <c r="E16" s="174"/>
      <c r="F16" s="174"/>
      <c r="G16" s="160"/>
      <c r="H16" s="157">
        <v>3</v>
      </c>
      <c r="I16" s="175" t="s">
        <v>93</v>
      </c>
      <c r="J16" s="276">
        <v>7</v>
      </c>
      <c r="K16" s="280">
        <v>7</v>
      </c>
      <c r="L16" s="276">
        <v>4</v>
      </c>
      <c r="M16" s="280">
        <v>4</v>
      </c>
      <c r="N16" s="276"/>
    </row>
    <row r="17" spans="1:14" ht="18" customHeight="1">
      <c r="A17" s="31">
        <v>12</v>
      </c>
      <c r="B17" s="158"/>
      <c r="C17" s="176"/>
      <c r="D17" s="176"/>
      <c r="E17" s="176"/>
      <c r="F17" s="176"/>
      <c r="G17" s="177"/>
      <c r="H17" s="157">
        <v>4</v>
      </c>
      <c r="I17" s="175" t="s">
        <v>94</v>
      </c>
      <c r="J17" s="276">
        <v>1</v>
      </c>
      <c r="K17" s="280">
        <v>4</v>
      </c>
      <c r="L17" s="276">
        <v>2</v>
      </c>
      <c r="M17" s="280">
        <v>5</v>
      </c>
      <c r="N17" s="276"/>
    </row>
    <row r="18" spans="1:14" ht="18" customHeight="1">
      <c r="A18" s="31">
        <v>13</v>
      </c>
      <c r="B18" s="158"/>
      <c r="C18" s="176"/>
      <c r="D18" s="176"/>
      <c r="E18" s="176"/>
      <c r="F18" s="176"/>
      <c r="G18" s="177"/>
      <c r="H18" s="157">
        <v>5</v>
      </c>
      <c r="I18" s="175" t="s">
        <v>95</v>
      </c>
      <c r="J18" s="276">
        <v>3</v>
      </c>
      <c r="K18" s="280">
        <v>5</v>
      </c>
      <c r="L18" s="276">
        <v>7</v>
      </c>
      <c r="M18" s="280">
        <v>2</v>
      </c>
      <c r="N18" s="276"/>
    </row>
    <row r="19" spans="1:14" ht="18" customHeight="1">
      <c r="A19" s="31">
        <v>14</v>
      </c>
      <c r="B19" s="178"/>
      <c r="C19" s="176"/>
      <c r="D19" s="176"/>
      <c r="E19" s="176"/>
      <c r="F19" s="176"/>
      <c r="G19" s="177"/>
      <c r="H19" s="157">
        <v>6</v>
      </c>
      <c r="I19" s="175" t="s">
        <v>96</v>
      </c>
      <c r="J19" s="276">
        <v>5</v>
      </c>
      <c r="K19" s="280">
        <v>6</v>
      </c>
      <c r="L19" s="276">
        <v>6</v>
      </c>
      <c r="M19" s="280">
        <v>1</v>
      </c>
      <c r="N19" s="276"/>
    </row>
    <row r="20" spans="1:14" ht="18" customHeight="1">
      <c r="A20" s="31">
        <v>15</v>
      </c>
      <c r="B20" s="178"/>
      <c r="C20" s="176"/>
      <c r="D20" s="176"/>
      <c r="E20" s="176"/>
      <c r="F20" s="176"/>
      <c r="G20" s="177"/>
      <c r="H20" s="157">
        <v>7</v>
      </c>
      <c r="I20" s="179" t="s">
        <v>97</v>
      </c>
      <c r="J20" s="276">
        <v>2</v>
      </c>
      <c r="K20" s="280">
        <v>1</v>
      </c>
      <c r="L20" s="276">
        <v>3</v>
      </c>
      <c r="M20" s="280">
        <v>7</v>
      </c>
      <c r="N20" s="276"/>
    </row>
    <row r="21" spans="1:14" ht="18" customHeight="1">
      <c r="A21" s="31">
        <v>16</v>
      </c>
      <c r="B21" s="178"/>
      <c r="C21" s="176"/>
      <c r="D21" s="176"/>
      <c r="E21" s="176"/>
      <c r="F21" s="176"/>
      <c r="G21" s="177"/>
      <c r="H21" s="173">
        <v>8</v>
      </c>
      <c r="I21" s="175"/>
      <c r="J21" s="172"/>
      <c r="K21" s="172"/>
      <c r="L21" s="276"/>
      <c r="M21" s="172"/>
      <c r="N21" s="172"/>
    </row>
    <row r="22" spans="1:14" ht="18" customHeight="1">
      <c r="A22" s="31"/>
      <c r="B22" s="178"/>
      <c r="C22" s="176"/>
      <c r="D22" s="176"/>
      <c r="E22" s="176"/>
      <c r="F22" s="176"/>
      <c r="G22" s="177"/>
      <c r="H22" s="173">
        <v>9</v>
      </c>
      <c r="I22" s="175"/>
      <c r="J22" s="180"/>
      <c r="K22" s="180"/>
      <c r="L22" s="277"/>
      <c r="M22" s="180"/>
      <c r="N22" s="180"/>
    </row>
    <row r="23" spans="1:14" ht="18" customHeight="1">
      <c r="A23" s="173">
        <v>17</v>
      </c>
      <c r="B23" s="181"/>
      <c r="C23" s="182"/>
      <c r="D23" s="182"/>
      <c r="E23" s="182"/>
      <c r="F23" s="182"/>
      <c r="G23" s="177"/>
      <c r="H23" s="173">
        <v>10</v>
      </c>
      <c r="I23" s="179"/>
      <c r="J23" s="180"/>
      <c r="K23" s="180"/>
      <c r="L23" s="277"/>
      <c r="M23" s="180"/>
      <c r="N23" s="180"/>
    </row>
    <row r="24" spans="1:9" ht="12.75">
      <c r="A24" s="300" t="s">
        <v>76</v>
      </c>
      <c r="B24" s="301"/>
      <c r="C24" s="151"/>
      <c r="D24" s="151"/>
      <c r="E24" s="151"/>
      <c r="F24" s="151"/>
      <c r="G24" s="302" t="str">
        <f>'[1]Инфо'!B7&amp;": "&amp;'[1]Инфо'!C7</f>
        <v>Главный секретарь: Голованов Василий Викторович</v>
      </c>
      <c r="H24" s="302"/>
      <c r="I24" s="302"/>
    </row>
    <row r="25" spans="7:14" ht="12.75">
      <c r="G25" s="294" t="s">
        <v>98</v>
      </c>
      <c r="H25" s="295"/>
      <c r="I25" s="295"/>
      <c r="J25" s="295"/>
      <c r="K25" s="295"/>
      <c r="L25" s="295"/>
      <c r="M25" s="295"/>
      <c r="N25" s="295"/>
    </row>
  </sheetData>
  <sheetProtection/>
  <mergeCells count="10">
    <mergeCell ref="J4:N4"/>
    <mergeCell ref="A24:B24"/>
    <mergeCell ref="G24:I24"/>
    <mergeCell ref="G25:N25"/>
    <mergeCell ref="A1:I1"/>
    <mergeCell ref="A2:I2"/>
    <mergeCell ref="A3:I3"/>
    <mergeCell ref="A4:B4"/>
    <mergeCell ref="C4:G4"/>
    <mergeCell ref="H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0"/>
  <sheetViews>
    <sheetView view="pageLayout" workbookViewId="0" topLeftCell="A1">
      <selection activeCell="E14" sqref="E14"/>
    </sheetView>
  </sheetViews>
  <sheetFormatPr defaultColWidth="9.00390625" defaultRowHeight="12.75"/>
  <cols>
    <col min="1" max="1" width="7.75390625" style="0" customWidth="1"/>
    <col min="2" max="2" width="55.75390625" style="0" customWidth="1"/>
    <col min="3" max="3" width="9.25390625" style="0" customWidth="1"/>
    <col min="4" max="4" width="7.75390625" style="0" customWidth="1"/>
    <col min="5" max="5" width="55.75390625" style="0" customWidth="1"/>
  </cols>
  <sheetData>
    <row r="1" spans="1:5" ht="12.75">
      <c r="A1" s="295" t="str">
        <f>Инфо!A1</f>
        <v>Летний спортивный праздник Федерации профсоюзов Орловской Области</v>
      </c>
      <c r="B1" s="295"/>
      <c r="C1" s="295"/>
      <c r="D1" s="295"/>
      <c r="E1" s="295"/>
    </row>
    <row r="2" spans="1:5" ht="12.75">
      <c r="A2" s="295"/>
      <c r="B2" s="295"/>
      <c r="C2" s="295"/>
      <c r="D2" s="295"/>
      <c r="E2" s="295"/>
    </row>
    <row r="3" spans="1:5" ht="12.75">
      <c r="A3" s="296"/>
      <c r="B3" s="296"/>
      <c r="C3" s="296"/>
      <c r="D3" s="296"/>
      <c r="E3" s="296"/>
    </row>
    <row r="4" spans="1:5" ht="12.75" customHeight="1">
      <c r="A4" s="304" t="s">
        <v>21</v>
      </c>
      <c r="B4" s="304"/>
      <c r="C4" s="304"/>
      <c r="D4" s="304"/>
      <c r="E4" s="304"/>
    </row>
    <row r="5" spans="1:5" ht="12.75" customHeight="1">
      <c r="A5" s="296"/>
      <c r="B5" s="296"/>
      <c r="C5" s="296"/>
      <c r="D5" s="296"/>
      <c r="E5" s="296"/>
    </row>
    <row r="6" spans="1:5" ht="12.75" customHeight="1">
      <c r="A6" s="313" t="s">
        <v>25</v>
      </c>
      <c r="B6" s="311"/>
      <c r="D6" s="313" t="s">
        <v>24</v>
      </c>
      <c r="E6" s="311"/>
    </row>
    <row r="7" spans="1:5" ht="12.75" customHeight="1">
      <c r="A7" s="4" t="s">
        <v>0</v>
      </c>
      <c r="B7" s="39" t="s">
        <v>17</v>
      </c>
      <c r="D7" s="4" t="s">
        <v>0</v>
      </c>
      <c r="E7" s="39" t="s">
        <v>17</v>
      </c>
    </row>
    <row r="8" spans="1:5" ht="18.75" customHeight="1">
      <c r="A8" s="21">
        <v>1</v>
      </c>
      <c r="B8" s="164" t="s">
        <v>73</v>
      </c>
      <c r="D8" s="185">
        <v>1</v>
      </c>
      <c r="E8" s="171" t="s">
        <v>91</v>
      </c>
    </row>
    <row r="9" spans="1:5" ht="18.75" customHeight="1">
      <c r="A9" s="21">
        <v>2</v>
      </c>
      <c r="B9" s="164" t="s">
        <v>74</v>
      </c>
      <c r="D9" s="185">
        <v>2</v>
      </c>
      <c r="E9" s="278" t="s">
        <v>92</v>
      </c>
    </row>
    <row r="10" spans="1:5" ht="18.75" customHeight="1">
      <c r="A10" s="21">
        <v>3</v>
      </c>
      <c r="B10" s="164" t="s">
        <v>86</v>
      </c>
      <c r="D10" s="185">
        <v>3</v>
      </c>
      <c r="E10" s="175" t="s">
        <v>93</v>
      </c>
    </row>
    <row r="11" spans="1:5" ht="18.75" customHeight="1">
      <c r="A11" s="21">
        <v>4</v>
      </c>
      <c r="B11" s="167" t="s">
        <v>88</v>
      </c>
      <c r="D11" s="185">
        <v>4</v>
      </c>
      <c r="E11" s="175" t="s">
        <v>94</v>
      </c>
    </row>
    <row r="12" spans="1:5" ht="18.75" customHeight="1">
      <c r="A12" s="21">
        <v>5</v>
      </c>
      <c r="B12" s="116"/>
      <c r="D12" s="185">
        <v>5</v>
      </c>
      <c r="E12" s="175" t="s">
        <v>95</v>
      </c>
    </row>
    <row r="13" spans="1:5" ht="18.75" customHeight="1">
      <c r="A13" s="21">
        <v>6</v>
      </c>
      <c r="B13" s="116"/>
      <c r="D13" s="185">
        <v>6</v>
      </c>
      <c r="E13" s="175" t="s">
        <v>96</v>
      </c>
    </row>
    <row r="14" spans="1:5" ht="18.75" customHeight="1">
      <c r="A14" s="21">
        <v>7</v>
      </c>
      <c r="B14" s="116"/>
      <c r="D14" s="185">
        <v>7</v>
      </c>
      <c r="E14" s="179" t="s">
        <v>97</v>
      </c>
    </row>
    <row r="15" spans="1:5" ht="18.75" customHeight="1">
      <c r="A15" s="21">
        <v>8</v>
      </c>
      <c r="B15" s="116"/>
      <c r="D15" s="166">
        <v>8</v>
      </c>
      <c r="E15" s="184"/>
    </row>
    <row r="16" spans="1:5" ht="18.75" customHeight="1">
      <c r="A16" s="21">
        <v>9</v>
      </c>
      <c r="B16" s="116"/>
      <c r="D16" s="21">
        <v>9</v>
      </c>
      <c r="E16" s="183"/>
    </row>
    <row r="17" spans="1:5" ht="18.75" customHeight="1">
      <c r="A17" s="21">
        <v>10</v>
      </c>
      <c r="B17" s="116"/>
      <c r="D17" s="21">
        <v>10</v>
      </c>
      <c r="E17" s="184"/>
    </row>
    <row r="19" spans="1:5" ht="12.75">
      <c r="A19" s="301" t="str">
        <f>Инфо!B6&amp;": "&amp;Инфо!C6</f>
        <v>Главный судья: Мартынов Владимир Николаевич</v>
      </c>
      <c r="B19" s="301"/>
      <c r="C19" s="302" t="str">
        <f>Инфо!B7&amp;": "&amp;Инфо!C7</f>
        <v>Главный секретарь: Голованов Василий Викторович</v>
      </c>
      <c r="D19" s="302"/>
      <c r="E19" s="302"/>
    </row>
    <row r="20" spans="3:5" ht="12.75">
      <c r="C20" s="312" t="str">
        <f>Инфо!A2</f>
        <v>19 сентября (суббота) 2015 года, спорткомплекс "Труд", левый берег р.Орлик</v>
      </c>
      <c r="D20" s="312"/>
      <c r="E20" s="312"/>
    </row>
  </sheetData>
  <sheetProtection/>
  <mergeCells count="10">
    <mergeCell ref="A1:E1"/>
    <mergeCell ref="A2:E2"/>
    <mergeCell ref="C19:E19"/>
    <mergeCell ref="A19:B19"/>
    <mergeCell ref="A4:E4"/>
    <mergeCell ref="C20:E20"/>
    <mergeCell ref="D6:E6"/>
    <mergeCell ref="A6:B6"/>
    <mergeCell ref="A3:E3"/>
    <mergeCell ref="A5:E5"/>
  </mergeCells>
  <printOptions/>
  <pageMargins left="0.68" right="0.49" top="0.65" bottom="0.6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481"/>
  <sheetViews>
    <sheetView tabSelected="1" view="pageLayout" zoomScale="120" zoomScalePageLayoutView="120" workbookViewId="0" topLeftCell="A1">
      <selection activeCell="A44" sqref="A44:IV44"/>
    </sheetView>
  </sheetViews>
  <sheetFormatPr defaultColWidth="9.00390625" defaultRowHeight="12.75"/>
  <cols>
    <col min="1" max="1" width="7.125" style="0" customWidth="1"/>
    <col min="2" max="2" width="24.875" style="0" customWidth="1"/>
    <col min="3" max="3" width="22.75390625" style="0" customWidth="1"/>
    <col min="4" max="6" width="4.25390625" style="0" customWidth="1"/>
    <col min="7" max="7" width="7.375" style="2" customWidth="1"/>
    <col min="8" max="10" width="7.125" style="0" customWidth="1"/>
    <col min="11" max="11" width="12.00390625" style="0" customWidth="1"/>
    <col min="12" max="12" width="8.875" style="0" customWidth="1"/>
    <col min="13" max="13" width="14.125" style="0" hidden="1" customWidth="1"/>
    <col min="14" max="14" width="6.625" style="0" customWidth="1"/>
  </cols>
  <sheetData>
    <row r="1" spans="1:12" ht="12.75">
      <c r="A1" s="295" t="str">
        <f>Инфо!A1</f>
        <v>Летний спортивный праздник Федерации профсоюзов Орловской Области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ht="12.75">
      <c r="A2" s="335" t="str">
        <f>"ПРОТОКОЛ РЕЗУЛЬТАТОВ"&amp;" ("&amp;Заявка!A6&amp;")"</f>
        <v>ПРОТОКОЛ РЕЗУЛЬТАТОВ (Учащиеся ВУЗов)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 ht="12.75">
      <c r="A3" s="293" t="s">
        <v>42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2.75">
      <c r="A4" s="3" t="s">
        <v>18</v>
      </c>
      <c r="B4" s="3" t="s">
        <v>1</v>
      </c>
      <c r="C4" s="22" t="s">
        <v>3</v>
      </c>
      <c r="D4" s="358" t="s">
        <v>41</v>
      </c>
      <c r="E4" s="358"/>
      <c r="F4" s="358"/>
      <c r="G4" s="358"/>
      <c r="H4" s="358"/>
      <c r="I4" s="313" t="s">
        <v>8</v>
      </c>
      <c r="J4" s="311"/>
      <c r="K4" s="351" t="s">
        <v>4</v>
      </c>
      <c r="L4" s="352"/>
    </row>
    <row r="5" spans="1:14" ht="12.75" customHeight="1">
      <c r="A5" s="6"/>
      <c r="B5" s="6"/>
      <c r="C5" s="6"/>
      <c r="D5" s="23">
        <v>1</v>
      </c>
      <c r="E5" s="23">
        <v>2</v>
      </c>
      <c r="F5" s="23">
        <v>3</v>
      </c>
      <c r="G5" s="46"/>
      <c r="H5" s="48"/>
      <c r="I5" s="22" t="s">
        <v>7</v>
      </c>
      <c r="J5" s="8" t="s">
        <v>5</v>
      </c>
      <c r="K5" s="107" t="s">
        <v>52</v>
      </c>
      <c r="L5" s="107" t="s">
        <v>5</v>
      </c>
      <c r="M5" s="1"/>
      <c r="N5" s="269" t="s">
        <v>80</v>
      </c>
    </row>
    <row r="6" spans="1:14" ht="11.25" customHeight="1">
      <c r="A6" s="329">
        <v>1</v>
      </c>
      <c r="B6" s="326" t="str">
        <f>Заявка!B8</f>
        <v>ФГБОУ ВПО ОГУ</v>
      </c>
      <c r="C6" s="215"/>
      <c r="D6" s="193"/>
      <c r="E6" s="193"/>
      <c r="F6" s="193"/>
      <c r="G6" s="194"/>
      <c r="H6" s="194"/>
      <c r="I6" s="195"/>
      <c r="J6" s="196"/>
      <c r="K6" s="331" t="s">
        <v>111</v>
      </c>
      <c r="L6" s="333">
        <v>2</v>
      </c>
      <c r="M6" s="1"/>
      <c r="N6" s="315">
        <v>22</v>
      </c>
    </row>
    <row r="7" spans="1:14" ht="11.25" customHeight="1">
      <c r="A7" s="330"/>
      <c r="B7" s="327"/>
      <c r="C7" s="216"/>
      <c r="D7" s="198"/>
      <c r="E7" s="198"/>
      <c r="F7" s="198"/>
      <c r="G7" s="199"/>
      <c r="H7" s="199"/>
      <c r="I7" s="200"/>
      <c r="J7" s="201"/>
      <c r="K7" s="331"/>
      <c r="L7" s="333"/>
      <c r="M7" s="1"/>
      <c r="N7" s="315"/>
    </row>
    <row r="8" spans="1:14" ht="11.25" customHeight="1">
      <c r="A8" s="330"/>
      <c r="B8" s="327"/>
      <c r="C8" s="217"/>
      <c r="D8" s="198"/>
      <c r="E8" s="198"/>
      <c r="F8" s="198"/>
      <c r="G8" s="199"/>
      <c r="H8" s="199"/>
      <c r="I8" s="200"/>
      <c r="J8" s="201"/>
      <c r="K8" s="332"/>
      <c r="L8" s="334"/>
      <c r="M8" s="1"/>
      <c r="N8" s="315"/>
    </row>
    <row r="9" spans="1:14" ht="12.75" customHeight="1" thickBot="1">
      <c r="A9" s="330"/>
      <c r="B9" s="328"/>
      <c r="C9" s="218"/>
      <c r="D9" s="203"/>
      <c r="E9" s="203"/>
      <c r="F9" s="203"/>
      <c r="G9" s="204"/>
      <c r="H9" s="204"/>
      <c r="I9" s="205"/>
      <c r="J9" s="206"/>
      <c r="K9" s="332"/>
      <c r="L9" s="334"/>
      <c r="M9" s="1"/>
      <c r="N9" s="315"/>
    </row>
    <row r="10" spans="1:14" ht="11.25" customHeight="1">
      <c r="A10" s="339">
        <v>4</v>
      </c>
      <c r="B10" s="336" t="str">
        <f>Заявка!B9</f>
        <v>ФГБОУ ВПО Орел-ГАУ</v>
      </c>
      <c r="C10" s="219"/>
      <c r="D10" s="208"/>
      <c r="E10" s="208"/>
      <c r="F10" s="208"/>
      <c r="G10" s="209"/>
      <c r="H10" s="209"/>
      <c r="I10" s="210"/>
      <c r="J10" s="211"/>
      <c r="K10" s="342" t="s">
        <v>112</v>
      </c>
      <c r="L10" s="344">
        <v>1</v>
      </c>
      <c r="M10" s="1"/>
      <c r="N10" s="315">
        <v>25</v>
      </c>
    </row>
    <row r="11" spans="1:14" ht="11.25" customHeight="1">
      <c r="A11" s="340"/>
      <c r="B11" s="327"/>
      <c r="C11" s="217"/>
      <c r="D11" s="198"/>
      <c r="E11" s="198"/>
      <c r="F11" s="198"/>
      <c r="G11" s="199"/>
      <c r="H11" s="199"/>
      <c r="I11" s="200"/>
      <c r="J11" s="201"/>
      <c r="K11" s="331"/>
      <c r="L11" s="345"/>
      <c r="M11" s="1"/>
      <c r="N11" s="315"/>
    </row>
    <row r="12" spans="1:14" ht="11.25" customHeight="1">
      <c r="A12" s="340"/>
      <c r="B12" s="327"/>
      <c r="C12" s="217"/>
      <c r="D12" s="198"/>
      <c r="E12" s="198"/>
      <c r="F12" s="198"/>
      <c r="G12" s="199"/>
      <c r="H12" s="199"/>
      <c r="I12" s="200"/>
      <c r="J12" s="201"/>
      <c r="K12" s="332"/>
      <c r="L12" s="346"/>
      <c r="M12" s="1"/>
      <c r="N12" s="315"/>
    </row>
    <row r="13" spans="1:14" ht="11.25" customHeight="1" thickBot="1">
      <c r="A13" s="341"/>
      <c r="B13" s="328"/>
      <c r="C13" s="220"/>
      <c r="D13" s="203"/>
      <c r="E13" s="203"/>
      <c r="F13" s="203"/>
      <c r="G13" s="204"/>
      <c r="H13" s="204"/>
      <c r="I13" s="205"/>
      <c r="J13" s="206"/>
      <c r="K13" s="343"/>
      <c r="L13" s="347"/>
      <c r="M13" s="1"/>
      <c r="N13" s="315"/>
    </row>
    <row r="14" spans="1:14" ht="11.25" customHeight="1">
      <c r="A14" s="330">
        <v>2</v>
      </c>
      <c r="B14" s="336" t="str">
        <f>Заявка!B10</f>
        <v>ГОУ ОГИК</v>
      </c>
      <c r="C14" s="219"/>
      <c r="D14" s="208"/>
      <c r="E14" s="208"/>
      <c r="F14" s="208"/>
      <c r="G14" s="209"/>
      <c r="H14" s="209"/>
      <c r="I14" s="210"/>
      <c r="J14" s="211"/>
      <c r="K14" s="337" t="s">
        <v>113</v>
      </c>
      <c r="L14" s="338">
        <v>4</v>
      </c>
      <c r="M14" s="1"/>
      <c r="N14" s="315">
        <v>18</v>
      </c>
    </row>
    <row r="15" spans="1:14" ht="11.25" customHeight="1">
      <c r="A15" s="330"/>
      <c r="B15" s="327"/>
      <c r="C15" s="216"/>
      <c r="D15" s="198"/>
      <c r="E15" s="198"/>
      <c r="F15" s="198"/>
      <c r="G15" s="199"/>
      <c r="H15" s="199"/>
      <c r="I15" s="200"/>
      <c r="J15" s="201"/>
      <c r="K15" s="331"/>
      <c r="L15" s="333"/>
      <c r="M15" s="1"/>
      <c r="N15" s="315"/>
    </row>
    <row r="16" spans="1:14" ht="11.25" customHeight="1">
      <c r="A16" s="330"/>
      <c r="B16" s="327"/>
      <c r="C16" s="216"/>
      <c r="D16" s="198"/>
      <c r="E16" s="198"/>
      <c r="F16" s="198"/>
      <c r="G16" s="199"/>
      <c r="H16" s="199"/>
      <c r="I16" s="200"/>
      <c r="J16" s="201"/>
      <c r="K16" s="332"/>
      <c r="L16" s="334"/>
      <c r="M16" s="1"/>
      <c r="N16" s="315"/>
    </row>
    <row r="17" spans="1:14" ht="11.25" customHeight="1" thickBot="1">
      <c r="A17" s="330"/>
      <c r="B17" s="328"/>
      <c r="C17" s="218"/>
      <c r="D17" s="203"/>
      <c r="E17" s="203"/>
      <c r="F17" s="203"/>
      <c r="G17" s="204"/>
      <c r="H17" s="204"/>
      <c r="I17" s="205"/>
      <c r="J17" s="206"/>
      <c r="K17" s="332"/>
      <c r="L17" s="334"/>
      <c r="M17" s="1"/>
      <c r="N17" s="315"/>
    </row>
    <row r="18" spans="1:14" ht="11.25" customHeight="1">
      <c r="A18" s="339">
        <v>3</v>
      </c>
      <c r="B18" s="336" t="str">
        <f>Заявка!B11</f>
        <v>ГУ УНПК</v>
      </c>
      <c r="C18" s="221"/>
      <c r="D18" s="208"/>
      <c r="E18" s="208"/>
      <c r="F18" s="208"/>
      <c r="G18" s="209"/>
      <c r="H18" s="209"/>
      <c r="I18" s="210"/>
      <c r="J18" s="211"/>
      <c r="K18" s="342" t="s">
        <v>114</v>
      </c>
      <c r="L18" s="344">
        <v>3</v>
      </c>
      <c r="N18" s="314">
        <v>20</v>
      </c>
    </row>
    <row r="19" spans="1:14" ht="11.25" customHeight="1">
      <c r="A19" s="340"/>
      <c r="B19" s="327"/>
      <c r="C19" s="217"/>
      <c r="D19" s="198"/>
      <c r="E19" s="198"/>
      <c r="F19" s="198"/>
      <c r="G19" s="199"/>
      <c r="H19" s="199"/>
      <c r="I19" s="200"/>
      <c r="J19" s="201"/>
      <c r="K19" s="331"/>
      <c r="L19" s="345"/>
      <c r="N19" s="314"/>
    </row>
    <row r="20" spans="1:14" ht="11.25" customHeight="1">
      <c r="A20" s="340"/>
      <c r="B20" s="327"/>
      <c r="C20" s="216"/>
      <c r="D20" s="198"/>
      <c r="E20" s="198"/>
      <c r="F20" s="198"/>
      <c r="G20" s="199"/>
      <c r="H20" s="199"/>
      <c r="I20" s="200"/>
      <c r="J20" s="201"/>
      <c r="K20" s="332"/>
      <c r="L20" s="346"/>
      <c r="N20" s="314"/>
    </row>
    <row r="21" spans="1:14" ht="11.25" customHeight="1" thickBot="1">
      <c r="A21" s="341"/>
      <c r="B21" s="328"/>
      <c r="C21" s="218"/>
      <c r="D21" s="203"/>
      <c r="E21" s="203"/>
      <c r="F21" s="203"/>
      <c r="G21" s="204"/>
      <c r="H21" s="204"/>
      <c r="I21" s="205"/>
      <c r="J21" s="206"/>
      <c r="K21" s="343"/>
      <c r="L21" s="347"/>
      <c r="N21" s="314"/>
    </row>
    <row r="22" spans="1:14" ht="11.25" customHeight="1">
      <c r="A22" s="330"/>
      <c r="B22" s="336"/>
      <c r="C22" s="219"/>
      <c r="D22" s="208"/>
      <c r="E22" s="208"/>
      <c r="F22" s="208"/>
      <c r="G22" s="209"/>
      <c r="H22" s="209"/>
      <c r="I22" s="210"/>
      <c r="J22" s="211"/>
      <c r="K22" s="356"/>
      <c r="L22" s="357"/>
      <c r="N22" s="314"/>
    </row>
    <row r="23" spans="1:14" ht="11.25" customHeight="1">
      <c r="A23" s="330"/>
      <c r="B23" s="327"/>
      <c r="C23" s="216"/>
      <c r="D23" s="198"/>
      <c r="E23" s="198"/>
      <c r="F23" s="198"/>
      <c r="G23" s="199"/>
      <c r="H23" s="199"/>
      <c r="I23" s="200"/>
      <c r="J23" s="201"/>
      <c r="K23" s="356"/>
      <c r="L23" s="357"/>
      <c r="N23" s="314"/>
    </row>
    <row r="24" spans="1:14" ht="11.25" customHeight="1">
      <c r="A24" s="330"/>
      <c r="B24" s="327"/>
      <c r="C24" s="216"/>
      <c r="D24" s="198"/>
      <c r="E24" s="198"/>
      <c r="F24" s="198"/>
      <c r="G24" s="199"/>
      <c r="H24" s="199"/>
      <c r="I24" s="200"/>
      <c r="J24" s="201"/>
      <c r="K24" s="356"/>
      <c r="L24" s="357"/>
      <c r="N24" s="314"/>
    </row>
    <row r="25" spans="1:14" ht="11.25" customHeight="1" thickBot="1">
      <c r="A25" s="330"/>
      <c r="B25" s="328"/>
      <c r="C25" s="218"/>
      <c r="D25" s="203"/>
      <c r="E25" s="203"/>
      <c r="F25" s="203"/>
      <c r="G25" s="204"/>
      <c r="H25" s="204"/>
      <c r="I25" s="205"/>
      <c r="J25" s="206"/>
      <c r="K25" s="356"/>
      <c r="L25" s="357"/>
      <c r="N25" s="314"/>
    </row>
    <row r="26" spans="1:14" ht="11.25" customHeight="1">
      <c r="A26" s="339"/>
      <c r="B26" s="353"/>
      <c r="C26" s="221"/>
      <c r="D26" s="208"/>
      <c r="E26" s="208"/>
      <c r="F26" s="208"/>
      <c r="G26" s="209"/>
      <c r="H26" s="209"/>
      <c r="I26" s="210"/>
      <c r="J26" s="211"/>
      <c r="K26" s="316"/>
      <c r="L26" s="319"/>
      <c r="N26" s="314"/>
    </row>
    <row r="27" spans="1:14" ht="11.25" customHeight="1">
      <c r="A27" s="340"/>
      <c r="B27" s="354"/>
      <c r="C27" s="216"/>
      <c r="D27" s="198"/>
      <c r="E27" s="198"/>
      <c r="F27" s="198"/>
      <c r="G27" s="199"/>
      <c r="H27" s="199"/>
      <c r="I27" s="200"/>
      <c r="J27" s="201"/>
      <c r="K27" s="317"/>
      <c r="L27" s="320"/>
      <c r="N27" s="314"/>
    </row>
    <row r="28" spans="1:14" ht="11.25" customHeight="1">
      <c r="A28" s="340"/>
      <c r="B28" s="354"/>
      <c r="C28" s="216"/>
      <c r="D28" s="198"/>
      <c r="E28" s="198"/>
      <c r="F28" s="198"/>
      <c r="G28" s="199"/>
      <c r="H28" s="199"/>
      <c r="I28" s="200"/>
      <c r="J28" s="201"/>
      <c r="K28" s="317"/>
      <c r="L28" s="320"/>
      <c r="N28" s="314"/>
    </row>
    <row r="29" spans="1:14" ht="11.25" customHeight="1" thickBot="1">
      <c r="A29" s="341"/>
      <c r="B29" s="355"/>
      <c r="C29" s="218"/>
      <c r="D29" s="203"/>
      <c r="E29" s="203"/>
      <c r="F29" s="203"/>
      <c r="G29" s="204"/>
      <c r="H29" s="204"/>
      <c r="I29" s="205"/>
      <c r="J29" s="206"/>
      <c r="K29" s="318"/>
      <c r="L29" s="321"/>
      <c r="N29" s="314"/>
    </row>
    <row r="30" spans="1:12" ht="11.25" customHeight="1">
      <c r="A30" s="322"/>
      <c r="B30" s="323"/>
      <c r="C30" s="74"/>
      <c r="D30" s="72"/>
      <c r="E30" s="72"/>
      <c r="F30" s="72"/>
      <c r="G30" s="72"/>
      <c r="H30" s="72"/>
      <c r="I30" s="72"/>
      <c r="J30" s="72"/>
      <c r="K30" s="324"/>
      <c r="L30" s="325"/>
    </row>
    <row r="31" spans="1:12" ht="11.25" customHeight="1">
      <c r="A31" s="322"/>
      <c r="B31" s="323"/>
      <c r="C31" s="74"/>
      <c r="D31" s="72"/>
      <c r="E31" s="72"/>
      <c r="F31" s="72"/>
      <c r="G31" s="72"/>
      <c r="H31" s="72"/>
      <c r="I31" s="72"/>
      <c r="J31" s="72"/>
      <c r="K31" s="324"/>
      <c r="L31" s="325"/>
    </row>
    <row r="32" spans="1:12" ht="11.25" customHeight="1">
      <c r="A32" s="322"/>
      <c r="B32" s="323"/>
      <c r="C32" s="75"/>
      <c r="D32" s="72"/>
      <c r="E32" s="72"/>
      <c r="F32" s="72"/>
      <c r="G32" s="72"/>
      <c r="H32" s="72"/>
      <c r="I32" s="72"/>
      <c r="J32" s="72"/>
      <c r="K32" s="324"/>
      <c r="L32" s="325"/>
    </row>
    <row r="33" spans="1:12" ht="11.25" customHeight="1">
      <c r="A33" s="322"/>
      <c r="B33" s="323"/>
      <c r="C33" s="74"/>
      <c r="D33" s="72"/>
      <c r="E33" s="72"/>
      <c r="F33" s="72"/>
      <c r="G33" s="72"/>
      <c r="H33" s="72"/>
      <c r="I33" s="72"/>
      <c r="J33" s="72"/>
      <c r="K33" s="324"/>
      <c r="L33" s="325"/>
    </row>
    <row r="34" spans="1:12" ht="11.25" customHeight="1">
      <c r="A34" s="322"/>
      <c r="B34" s="323"/>
      <c r="C34" s="74"/>
      <c r="D34" s="72"/>
      <c r="E34" s="72"/>
      <c r="F34" s="72"/>
      <c r="G34" s="72"/>
      <c r="H34" s="72"/>
      <c r="I34" s="72"/>
      <c r="J34" s="72"/>
      <c r="K34" s="324"/>
      <c r="L34" s="325"/>
    </row>
    <row r="35" spans="1:12" ht="11.25" customHeight="1">
      <c r="A35" s="322"/>
      <c r="B35" s="323"/>
      <c r="C35" s="75"/>
      <c r="D35" s="72"/>
      <c r="E35" s="72"/>
      <c r="F35" s="72"/>
      <c r="G35" s="72"/>
      <c r="H35" s="72"/>
      <c r="I35" s="72"/>
      <c r="J35" s="72"/>
      <c r="K35" s="324"/>
      <c r="L35" s="325"/>
    </row>
    <row r="36" spans="1:12" ht="11.25" customHeight="1">
      <c r="A36" s="322"/>
      <c r="B36" s="323"/>
      <c r="C36" s="74"/>
      <c r="D36" s="72"/>
      <c r="E36" s="72"/>
      <c r="F36" s="72"/>
      <c r="G36" s="72"/>
      <c r="H36" s="72"/>
      <c r="I36" s="72"/>
      <c r="J36" s="72"/>
      <c r="K36" s="324"/>
      <c r="L36" s="325"/>
    </row>
    <row r="37" spans="1:12" ht="11.25" customHeight="1">
      <c r="A37" s="322"/>
      <c r="B37" s="323"/>
      <c r="C37" s="74"/>
      <c r="D37" s="72"/>
      <c r="E37" s="72"/>
      <c r="F37" s="72"/>
      <c r="G37" s="72"/>
      <c r="H37" s="72"/>
      <c r="I37" s="72"/>
      <c r="J37" s="72"/>
      <c r="K37" s="324"/>
      <c r="L37" s="325"/>
    </row>
    <row r="38" spans="1:12" ht="11.25" customHeight="1">
      <c r="A38" s="322"/>
      <c r="B38" s="323"/>
      <c r="C38" s="75"/>
      <c r="D38" s="72"/>
      <c r="E38" s="72"/>
      <c r="F38" s="72"/>
      <c r="G38" s="72"/>
      <c r="H38" s="72"/>
      <c r="I38" s="72"/>
      <c r="J38" s="72"/>
      <c r="K38" s="324"/>
      <c r="L38" s="325"/>
    </row>
    <row r="39" spans="1:12" ht="11.25" customHeight="1">
      <c r="A39" s="322"/>
      <c r="B39" s="323"/>
      <c r="C39" s="74"/>
      <c r="D39" s="72"/>
      <c r="E39" s="72"/>
      <c r="F39" s="72"/>
      <c r="G39" s="72"/>
      <c r="H39" s="72"/>
      <c r="I39" s="72"/>
      <c r="J39" s="72"/>
      <c r="K39" s="324"/>
      <c r="L39" s="325"/>
    </row>
    <row r="40" spans="1:12" ht="11.25" customHeight="1">
      <c r="A40" s="322"/>
      <c r="B40" s="323"/>
      <c r="C40" s="74"/>
      <c r="D40" s="72"/>
      <c r="E40" s="72"/>
      <c r="F40" s="72"/>
      <c r="G40" s="72"/>
      <c r="H40" s="72"/>
      <c r="I40" s="72"/>
      <c r="J40" s="72"/>
      <c r="K40" s="324"/>
      <c r="L40" s="325"/>
    </row>
    <row r="41" spans="1:12" ht="11.25" customHeight="1">
      <c r="A41" s="322"/>
      <c r="B41" s="323"/>
      <c r="C41" s="75"/>
      <c r="D41" s="72"/>
      <c r="E41" s="72"/>
      <c r="F41" s="72"/>
      <c r="G41" s="72"/>
      <c r="H41" s="72"/>
      <c r="I41" s="72"/>
      <c r="J41" s="72"/>
      <c r="K41" s="324"/>
      <c r="L41" s="325"/>
    </row>
    <row r="42" spans="1:12" ht="12.75">
      <c r="A42" s="365" t="str">
        <f>Инфо!B11&amp;": "&amp;Инфо!C11</f>
        <v>Старший судья по дартсатлону: Жаворонков Александр Александрович</v>
      </c>
      <c r="B42" s="365"/>
      <c r="C42" s="365"/>
      <c r="D42" s="365"/>
      <c r="E42" s="365"/>
      <c r="F42" s="365"/>
      <c r="G42" s="366" t="str">
        <f>Инфо!B7&amp;": "&amp;Инфо!C7</f>
        <v>Главный секретарь: Голованов Василий Викторович</v>
      </c>
      <c r="H42" s="366"/>
      <c r="I42" s="366"/>
      <c r="J42" s="366"/>
      <c r="K42" s="366"/>
      <c r="L42" s="366"/>
    </row>
    <row r="43" spans="1:12" ht="12.75">
      <c r="A43" s="348" t="str">
        <f>Инфо!B6&amp;": "&amp;Инфо!C6</f>
        <v>Главный судья: Мартынов Владимир Николаевич</v>
      </c>
      <c r="B43" s="348"/>
      <c r="C43" s="348"/>
      <c r="D43" s="349" t="str">
        <f>Инфо!A2</f>
        <v>19 сентября (суббота) 2015 года, спорткомплекс "Труд", левый берег р.Орлик</v>
      </c>
      <c r="E43" s="349"/>
      <c r="F43" s="349"/>
      <c r="G43" s="349"/>
      <c r="H43" s="349"/>
      <c r="I43" s="349"/>
      <c r="J43" s="349"/>
      <c r="K43" s="349"/>
      <c r="L43" s="349"/>
    </row>
    <row r="44" spans="1:12" ht="12.75">
      <c r="A44" s="89"/>
      <c r="B44" s="89"/>
      <c r="C44" s="89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2.75">
      <c r="A45" s="295" t="str">
        <f>Инфо!A1</f>
        <v>Летний спортивный праздник Федерации профсоюзов Орловской Области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</row>
    <row r="46" spans="1:12" ht="12.75">
      <c r="A46" s="335" t="str">
        <f>"ПРОТОКОЛ РЕЗУЛЬТАТОВ"&amp;" ("&amp;Заявка!D6&amp;")"</f>
        <v>ПРОТОКОЛ РЕЗУЛЬТАТОВ (Учащиеся СУЗов)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</row>
    <row r="47" spans="1:12" ht="12.75">
      <c r="A47" s="293" t="s">
        <v>43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</row>
    <row r="48" spans="1:12" ht="12.75">
      <c r="A48" s="102" t="s">
        <v>18</v>
      </c>
      <c r="B48" s="102" t="s">
        <v>1</v>
      </c>
      <c r="C48" s="103" t="s">
        <v>3</v>
      </c>
      <c r="D48" s="350" t="s">
        <v>41</v>
      </c>
      <c r="E48" s="350"/>
      <c r="F48" s="350"/>
      <c r="G48" s="350"/>
      <c r="H48" s="350"/>
      <c r="I48" s="368" t="s">
        <v>8</v>
      </c>
      <c r="J48" s="369"/>
      <c r="K48" s="351" t="s">
        <v>4</v>
      </c>
      <c r="L48" s="352"/>
    </row>
    <row r="49" spans="1:14" ht="12.75">
      <c r="A49" s="90"/>
      <c r="B49" s="90"/>
      <c r="C49" s="90"/>
      <c r="D49" s="102">
        <v>1</v>
      </c>
      <c r="E49" s="102">
        <v>2</v>
      </c>
      <c r="F49" s="102">
        <v>3</v>
      </c>
      <c r="G49" s="104"/>
      <c r="H49" s="105"/>
      <c r="I49" s="103" t="s">
        <v>51</v>
      </c>
      <c r="J49" s="106" t="s">
        <v>5</v>
      </c>
      <c r="K49" s="102" t="s">
        <v>2</v>
      </c>
      <c r="L49" s="102" t="s">
        <v>5</v>
      </c>
      <c r="N49" s="270" t="s">
        <v>80</v>
      </c>
    </row>
    <row r="50" spans="1:14" ht="12.75" customHeight="1">
      <c r="A50" s="329">
        <v>4</v>
      </c>
      <c r="B50" s="367" t="str">
        <f>Заявка!E8</f>
        <v>Орл.реставр.-строит.техникум ОРСТ</v>
      </c>
      <c r="C50" s="192"/>
      <c r="D50" s="193"/>
      <c r="E50" s="193"/>
      <c r="F50" s="193"/>
      <c r="G50" s="194"/>
      <c r="H50" s="194"/>
      <c r="I50" s="195"/>
      <c r="J50" s="196"/>
      <c r="K50" s="332" t="s">
        <v>115</v>
      </c>
      <c r="L50" s="334">
        <v>2</v>
      </c>
      <c r="N50" s="314">
        <v>22</v>
      </c>
    </row>
    <row r="51" spans="1:14" ht="12.75" customHeight="1">
      <c r="A51" s="330"/>
      <c r="B51" s="360"/>
      <c r="C51" s="197"/>
      <c r="D51" s="198"/>
      <c r="E51" s="198"/>
      <c r="F51" s="198"/>
      <c r="G51" s="199"/>
      <c r="H51" s="199"/>
      <c r="I51" s="200"/>
      <c r="J51" s="201"/>
      <c r="K51" s="363"/>
      <c r="L51" s="357"/>
      <c r="N51" s="314"/>
    </row>
    <row r="52" spans="1:14" ht="12.75" customHeight="1">
      <c r="A52" s="330"/>
      <c r="B52" s="360"/>
      <c r="C52" s="197"/>
      <c r="D52" s="198"/>
      <c r="E52" s="198"/>
      <c r="F52" s="198"/>
      <c r="G52" s="199"/>
      <c r="H52" s="199"/>
      <c r="I52" s="200"/>
      <c r="J52" s="201"/>
      <c r="K52" s="363"/>
      <c r="L52" s="357"/>
      <c r="N52" s="314"/>
    </row>
    <row r="53" spans="1:14" ht="12.75" customHeight="1" thickBot="1">
      <c r="A53" s="330"/>
      <c r="B53" s="361"/>
      <c r="C53" s="202"/>
      <c r="D53" s="203"/>
      <c r="E53" s="203"/>
      <c r="F53" s="203"/>
      <c r="G53" s="204"/>
      <c r="H53" s="204"/>
      <c r="I53" s="205"/>
      <c r="J53" s="206"/>
      <c r="K53" s="363"/>
      <c r="L53" s="357"/>
      <c r="N53" s="314"/>
    </row>
    <row r="54" spans="1:14" ht="12.75" customHeight="1">
      <c r="A54" s="339">
        <v>6</v>
      </c>
      <c r="B54" s="359" t="str">
        <f>Заявка!E9</f>
        <v>Орл.техникум технолог.предприн.Русанова ОТТП</v>
      </c>
      <c r="C54" s="207"/>
      <c r="D54" s="208"/>
      <c r="E54" s="208"/>
      <c r="F54" s="208"/>
      <c r="G54" s="209"/>
      <c r="H54" s="209"/>
      <c r="I54" s="210"/>
      <c r="J54" s="211"/>
      <c r="K54" s="362" t="s">
        <v>116</v>
      </c>
      <c r="L54" s="319">
        <v>3</v>
      </c>
      <c r="N54" s="314">
        <v>20</v>
      </c>
    </row>
    <row r="55" spans="1:14" ht="12.75" customHeight="1">
      <c r="A55" s="340"/>
      <c r="B55" s="360"/>
      <c r="C55" s="197"/>
      <c r="D55" s="198"/>
      <c r="E55" s="198"/>
      <c r="F55" s="198"/>
      <c r="G55" s="199"/>
      <c r="H55" s="199"/>
      <c r="I55" s="200"/>
      <c r="J55" s="201"/>
      <c r="K55" s="363"/>
      <c r="L55" s="320"/>
      <c r="N55" s="314"/>
    </row>
    <row r="56" spans="1:14" ht="12.75" customHeight="1">
      <c r="A56" s="340"/>
      <c r="B56" s="360"/>
      <c r="C56" s="197"/>
      <c r="D56" s="198"/>
      <c r="E56" s="198"/>
      <c r="F56" s="198"/>
      <c r="G56" s="199"/>
      <c r="H56" s="199"/>
      <c r="I56" s="200"/>
      <c r="J56" s="201"/>
      <c r="K56" s="363"/>
      <c r="L56" s="320"/>
      <c r="N56" s="314"/>
    </row>
    <row r="57" spans="1:14" ht="12.75" customHeight="1" thickBot="1">
      <c r="A57" s="341"/>
      <c r="B57" s="361"/>
      <c r="C57" s="212"/>
      <c r="D57" s="203"/>
      <c r="E57" s="203"/>
      <c r="F57" s="203"/>
      <c r="G57" s="204"/>
      <c r="H57" s="204"/>
      <c r="I57" s="205"/>
      <c r="J57" s="206"/>
      <c r="K57" s="364"/>
      <c r="L57" s="321"/>
      <c r="N57" s="314"/>
    </row>
    <row r="58" spans="1:14" ht="12.75" customHeight="1">
      <c r="A58" s="330">
        <v>7</v>
      </c>
      <c r="B58" s="359" t="str">
        <f>Заявка!E10</f>
        <v>Многопроф.колледж ОрелГАУ -МК</v>
      </c>
      <c r="C58" s="213"/>
      <c r="D58" s="208"/>
      <c r="E58" s="208"/>
      <c r="F58" s="208"/>
      <c r="G58" s="209"/>
      <c r="H58" s="209"/>
      <c r="I58" s="210"/>
      <c r="J58" s="211"/>
      <c r="K58" s="363" t="s">
        <v>117</v>
      </c>
      <c r="L58" s="357">
        <v>4</v>
      </c>
      <c r="N58" s="314">
        <v>18</v>
      </c>
    </row>
    <row r="59" spans="1:14" ht="12.75" customHeight="1">
      <c r="A59" s="330"/>
      <c r="B59" s="360"/>
      <c r="C59" s="197"/>
      <c r="D59" s="198"/>
      <c r="E59" s="198"/>
      <c r="F59" s="198"/>
      <c r="G59" s="199"/>
      <c r="H59" s="199"/>
      <c r="I59" s="200"/>
      <c r="J59" s="201"/>
      <c r="K59" s="363"/>
      <c r="L59" s="357"/>
      <c r="N59" s="314"/>
    </row>
    <row r="60" spans="1:14" ht="12.75" customHeight="1">
      <c r="A60" s="330"/>
      <c r="B60" s="360"/>
      <c r="C60" s="197"/>
      <c r="D60" s="198"/>
      <c r="E60" s="198"/>
      <c r="F60" s="198"/>
      <c r="G60" s="199"/>
      <c r="H60" s="199"/>
      <c r="I60" s="200"/>
      <c r="J60" s="201"/>
      <c r="K60" s="363"/>
      <c r="L60" s="357"/>
      <c r="N60" s="314"/>
    </row>
    <row r="61" spans="1:14" ht="12.75" customHeight="1" thickBot="1">
      <c r="A61" s="330"/>
      <c r="B61" s="361"/>
      <c r="C61" s="212"/>
      <c r="D61" s="203"/>
      <c r="E61" s="203"/>
      <c r="F61" s="203"/>
      <c r="G61" s="204"/>
      <c r="H61" s="204"/>
      <c r="I61" s="205"/>
      <c r="J61" s="206"/>
      <c r="K61" s="363"/>
      <c r="L61" s="357"/>
      <c r="N61" s="314"/>
    </row>
    <row r="62" spans="1:14" ht="12.75" customHeight="1">
      <c r="A62" s="339">
        <v>1</v>
      </c>
      <c r="B62" s="359" t="str">
        <f>Заявка!E11</f>
        <v>Мезенский педколледж МПК</v>
      </c>
      <c r="C62" s="207"/>
      <c r="D62" s="208"/>
      <c r="E62" s="208"/>
      <c r="F62" s="208"/>
      <c r="G62" s="209"/>
      <c r="H62" s="209"/>
      <c r="I62" s="210"/>
      <c r="J62" s="211"/>
      <c r="K62" s="362" t="s">
        <v>118</v>
      </c>
      <c r="L62" s="319">
        <v>7</v>
      </c>
      <c r="N62" s="314">
        <v>15</v>
      </c>
    </row>
    <row r="63" spans="1:14" ht="12.75" customHeight="1">
      <c r="A63" s="340"/>
      <c r="B63" s="360"/>
      <c r="C63" s="214"/>
      <c r="D63" s="198"/>
      <c r="E63" s="198"/>
      <c r="F63" s="198"/>
      <c r="G63" s="199"/>
      <c r="H63" s="199"/>
      <c r="I63" s="200"/>
      <c r="J63" s="201"/>
      <c r="K63" s="363"/>
      <c r="L63" s="320"/>
      <c r="N63" s="314"/>
    </row>
    <row r="64" spans="1:14" ht="12.75" customHeight="1">
      <c r="A64" s="340"/>
      <c r="B64" s="360"/>
      <c r="C64" s="214"/>
      <c r="D64" s="198"/>
      <c r="E64" s="198"/>
      <c r="F64" s="198"/>
      <c r="G64" s="199"/>
      <c r="H64" s="199"/>
      <c r="I64" s="200"/>
      <c r="J64" s="201"/>
      <c r="K64" s="363"/>
      <c r="L64" s="320"/>
      <c r="N64" s="314"/>
    </row>
    <row r="65" spans="1:14" ht="12.75" customHeight="1" thickBot="1">
      <c r="A65" s="341"/>
      <c r="B65" s="361"/>
      <c r="C65" s="212"/>
      <c r="D65" s="203"/>
      <c r="E65" s="203"/>
      <c r="F65" s="203"/>
      <c r="G65" s="204"/>
      <c r="H65" s="204"/>
      <c r="I65" s="205"/>
      <c r="J65" s="206"/>
      <c r="K65" s="364"/>
      <c r="L65" s="321"/>
      <c r="N65" s="314"/>
    </row>
    <row r="66" spans="1:14" ht="12.75" customHeight="1">
      <c r="A66" s="330">
        <v>3</v>
      </c>
      <c r="B66" s="359" t="str">
        <f>Заявка!E12</f>
        <v>Художественное училище ОХУ</v>
      </c>
      <c r="C66" s="213"/>
      <c r="D66" s="208"/>
      <c r="E66" s="208"/>
      <c r="F66" s="208"/>
      <c r="G66" s="209"/>
      <c r="H66" s="209"/>
      <c r="I66" s="210"/>
      <c r="J66" s="211"/>
      <c r="K66" s="363" t="s">
        <v>119</v>
      </c>
      <c r="L66" s="357">
        <v>5</v>
      </c>
      <c r="N66" s="314">
        <v>17</v>
      </c>
    </row>
    <row r="67" spans="1:14" ht="12.75" customHeight="1">
      <c r="A67" s="330"/>
      <c r="B67" s="360"/>
      <c r="C67" s="197"/>
      <c r="D67" s="198"/>
      <c r="E67" s="198"/>
      <c r="F67" s="198"/>
      <c r="G67" s="199"/>
      <c r="H67" s="199"/>
      <c r="I67" s="200"/>
      <c r="J67" s="201"/>
      <c r="K67" s="363"/>
      <c r="L67" s="357"/>
      <c r="N67" s="314"/>
    </row>
    <row r="68" spans="1:14" ht="12.75" customHeight="1">
      <c r="A68" s="330"/>
      <c r="B68" s="360"/>
      <c r="C68" s="214"/>
      <c r="D68" s="198"/>
      <c r="E68" s="198"/>
      <c r="F68" s="198"/>
      <c r="G68" s="199"/>
      <c r="H68" s="199"/>
      <c r="I68" s="200"/>
      <c r="J68" s="201"/>
      <c r="K68" s="363"/>
      <c r="L68" s="357"/>
      <c r="N68" s="314"/>
    </row>
    <row r="69" spans="1:14" ht="12.75" customHeight="1" thickBot="1">
      <c r="A69" s="330"/>
      <c r="B69" s="361"/>
      <c r="C69" s="212"/>
      <c r="D69" s="203"/>
      <c r="E69" s="203"/>
      <c r="F69" s="203"/>
      <c r="G69" s="204"/>
      <c r="H69" s="204"/>
      <c r="I69" s="205"/>
      <c r="J69" s="206"/>
      <c r="K69" s="363"/>
      <c r="L69" s="357"/>
      <c r="N69" s="314"/>
    </row>
    <row r="70" spans="1:14" ht="12.75" customHeight="1">
      <c r="A70" s="339">
        <v>5</v>
      </c>
      <c r="B70" s="359" t="str">
        <f>Заявка!E13</f>
        <v>Музыкальный колледж ОМК</v>
      </c>
      <c r="C70" s="207"/>
      <c r="D70" s="208"/>
      <c r="E70" s="208"/>
      <c r="F70" s="208"/>
      <c r="G70" s="209"/>
      <c r="H70" s="209"/>
      <c r="I70" s="210"/>
      <c r="J70" s="211"/>
      <c r="K70" s="362" t="s">
        <v>120</v>
      </c>
      <c r="L70" s="319">
        <v>6</v>
      </c>
      <c r="N70" s="314">
        <v>16</v>
      </c>
    </row>
    <row r="71" spans="1:14" ht="12.75" customHeight="1">
      <c r="A71" s="340"/>
      <c r="B71" s="360"/>
      <c r="C71" s="214"/>
      <c r="D71" s="198"/>
      <c r="E71" s="198"/>
      <c r="F71" s="198"/>
      <c r="G71" s="199"/>
      <c r="H71" s="199"/>
      <c r="I71" s="200"/>
      <c r="J71" s="201"/>
      <c r="K71" s="363"/>
      <c r="L71" s="320"/>
      <c r="N71" s="314"/>
    </row>
    <row r="72" spans="1:14" ht="12.75" customHeight="1">
      <c r="A72" s="340"/>
      <c r="B72" s="360"/>
      <c r="C72" s="197"/>
      <c r="D72" s="198"/>
      <c r="E72" s="198"/>
      <c r="F72" s="198"/>
      <c r="G72" s="199"/>
      <c r="H72" s="199"/>
      <c r="I72" s="200"/>
      <c r="J72" s="201"/>
      <c r="K72" s="363"/>
      <c r="L72" s="320"/>
      <c r="N72" s="314"/>
    </row>
    <row r="73" spans="1:14" ht="12.75" customHeight="1" thickBot="1">
      <c r="A73" s="341"/>
      <c r="B73" s="361"/>
      <c r="C73" s="212"/>
      <c r="D73" s="203"/>
      <c r="E73" s="203"/>
      <c r="F73" s="203"/>
      <c r="G73" s="204"/>
      <c r="H73" s="204"/>
      <c r="I73" s="205"/>
      <c r="J73" s="206"/>
      <c r="K73" s="364"/>
      <c r="L73" s="321"/>
      <c r="N73" s="314"/>
    </row>
    <row r="74" spans="1:14" ht="12.75" customHeight="1">
      <c r="A74" s="330">
        <v>2</v>
      </c>
      <c r="B74" s="359" t="str">
        <f>Заявка!E14</f>
        <v>Орл.техникум Агробизнеса и Сервиса ОТАС</v>
      </c>
      <c r="C74" s="207"/>
      <c r="D74" s="208"/>
      <c r="E74" s="208"/>
      <c r="F74" s="208"/>
      <c r="G74" s="209"/>
      <c r="H74" s="209"/>
      <c r="I74" s="210"/>
      <c r="J74" s="211"/>
      <c r="K74" s="363" t="s">
        <v>121</v>
      </c>
      <c r="L74" s="357">
        <v>1</v>
      </c>
      <c r="N74" s="314">
        <v>25</v>
      </c>
    </row>
    <row r="75" spans="1:14" ht="12.75" customHeight="1">
      <c r="A75" s="330"/>
      <c r="B75" s="360"/>
      <c r="C75" s="197"/>
      <c r="D75" s="198"/>
      <c r="E75" s="198"/>
      <c r="F75" s="198"/>
      <c r="G75" s="199"/>
      <c r="H75" s="199"/>
      <c r="I75" s="200"/>
      <c r="J75" s="201"/>
      <c r="K75" s="363"/>
      <c r="L75" s="357"/>
      <c r="N75" s="314"/>
    </row>
    <row r="76" spans="1:14" ht="12.75" customHeight="1">
      <c r="A76" s="330"/>
      <c r="B76" s="360"/>
      <c r="C76" s="214"/>
      <c r="D76" s="198"/>
      <c r="E76" s="198"/>
      <c r="F76" s="198"/>
      <c r="G76" s="199"/>
      <c r="H76" s="199"/>
      <c r="I76" s="200"/>
      <c r="J76" s="201"/>
      <c r="K76" s="363"/>
      <c r="L76" s="357"/>
      <c r="N76" s="314"/>
    </row>
    <row r="77" spans="1:14" ht="12.75" customHeight="1" thickBot="1">
      <c r="A77" s="330"/>
      <c r="B77" s="361"/>
      <c r="C77" s="212"/>
      <c r="D77" s="203"/>
      <c r="E77" s="203"/>
      <c r="F77" s="203"/>
      <c r="G77" s="204"/>
      <c r="H77" s="204"/>
      <c r="I77" s="205"/>
      <c r="J77" s="206"/>
      <c r="K77" s="363"/>
      <c r="L77" s="357"/>
      <c r="N77" s="314"/>
    </row>
    <row r="78" spans="1:14" ht="12.75" customHeight="1">
      <c r="A78" s="339"/>
      <c r="B78" s="359"/>
      <c r="C78" s="207"/>
      <c r="D78" s="208"/>
      <c r="E78" s="208"/>
      <c r="F78" s="208"/>
      <c r="G78" s="209"/>
      <c r="H78" s="209"/>
      <c r="I78" s="210"/>
      <c r="J78" s="211"/>
      <c r="K78" s="362"/>
      <c r="L78" s="319"/>
      <c r="N78" s="314"/>
    </row>
    <row r="79" spans="1:14" ht="12.75" customHeight="1">
      <c r="A79" s="340"/>
      <c r="B79" s="360"/>
      <c r="C79" s="197"/>
      <c r="D79" s="198"/>
      <c r="E79" s="198"/>
      <c r="F79" s="198"/>
      <c r="G79" s="199"/>
      <c r="H79" s="199"/>
      <c r="I79" s="200"/>
      <c r="J79" s="201"/>
      <c r="K79" s="363"/>
      <c r="L79" s="320"/>
      <c r="N79" s="314"/>
    </row>
    <row r="80" spans="1:14" ht="12.75" customHeight="1">
      <c r="A80" s="340"/>
      <c r="B80" s="360"/>
      <c r="C80" s="197"/>
      <c r="D80" s="198"/>
      <c r="E80" s="198"/>
      <c r="F80" s="198"/>
      <c r="G80" s="199"/>
      <c r="H80" s="199"/>
      <c r="I80" s="200"/>
      <c r="J80" s="201"/>
      <c r="K80" s="363"/>
      <c r="L80" s="320"/>
      <c r="N80" s="314"/>
    </row>
    <row r="81" spans="1:14" ht="12.75" customHeight="1" thickBot="1">
      <c r="A81" s="341"/>
      <c r="B81" s="361"/>
      <c r="C81" s="212"/>
      <c r="D81" s="203"/>
      <c r="E81" s="203"/>
      <c r="F81" s="203"/>
      <c r="G81" s="204"/>
      <c r="H81" s="204"/>
      <c r="I81" s="205"/>
      <c r="J81" s="206"/>
      <c r="K81" s="364"/>
      <c r="L81" s="321"/>
      <c r="N81" s="314"/>
    </row>
    <row r="82" spans="1:12" ht="12.75">
      <c r="A82" s="365" t="str">
        <f>Инфо!B11&amp;": "&amp;Инфо!C11</f>
        <v>Старший судья по дартсатлону: Жаворонков Александр Александрович</v>
      </c>
      <c r="B82" s="365"/>
      <c r="C82" s="365"/>
      <c r="D82" s="365"/>
      <c r="E82" s="365"/>
      <c r="F82" s="365"/>
      <c r="G82" s="366" t="str">
        <f>Инфо!B7&amp;": "&amp;Инфо!C7</f>
        <v>Главный секретарь: Голованов Василий Викторович</v>
      </c>
      <c r="H82" s="366"/>
      <c r="I82" s="366"/>
      <c r="J82" s="366"/>
      <c r="K82" s="366"/>
      <c r="L82" s="366"/>
    </row>
    <row r="83" spans="1:12" ht="12.75">
      <c r="A83" s="348" t="str">
        <f>Инфо!B6&amp;": "&amp;Инфо!C6</f>
        <v>Главный судья: Мартынов Владимир Николаевич</v>
      </c>
      <c r="B83" s="348"/>
      <c r="C83" s="348"/>
      <c r="D83" s="349" t="str">
        <f>Инфо!A2</f>
        <v>19 сентября (суббота) 2015 года, спорткомплекс "Труд", левый берег р.Орлик</v>
      </c>
      <c r="E83" s="349"/>
      <c r="F83" s="349"/>
      <c r="G83" s="349"/>
      <c r="H83" s="349"/>
      <c r="I83" s="349"/>
      <c r="J83" s="349"/>
      <c r="K83" s="349"/>
      <c r="L83" s="349"/>
    </row>
    <row r="84" spans="1:10" ht="12.75">
      <c r="A84" s="1"/>
      <c r="B84" s="1"/>
      <c r="C84" s="1"/>
      <c r="D84" s="1"/>
      <c r="E84" s="1"/>
      <c r="F84" s="1"/>
      <c r="G84" s="5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5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5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5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5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5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5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5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5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5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5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5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5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5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5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5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5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5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5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5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5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5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5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5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5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5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5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5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5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5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5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5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5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5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5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5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5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5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5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5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5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5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5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5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5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5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5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5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5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5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5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5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5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5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5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5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5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5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5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5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5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5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5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5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5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5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5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5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5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5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5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5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5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5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5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5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5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5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5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5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5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5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5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5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5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5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5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5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5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5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5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5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5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5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5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5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5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5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5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5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5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5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5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5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5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5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5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5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5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5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5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5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5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5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5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5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5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5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5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5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5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5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5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5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5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5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5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5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5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5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5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5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5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5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5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5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5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5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5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5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5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5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5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5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5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5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5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5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5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5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5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5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5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5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5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5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5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5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5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5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5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5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5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5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5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5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5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5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5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5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5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5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5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5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5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5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5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5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5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5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5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5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5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5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5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5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5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5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5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5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5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5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5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5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5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5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5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5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5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5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5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5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5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5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5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5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5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5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5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5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5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5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5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5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5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5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5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5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5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5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5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5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5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5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5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5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5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5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5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5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5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5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5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5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5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5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5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5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5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5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5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5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5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5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5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5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5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5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5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5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5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5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5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5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5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5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5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5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5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5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5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5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5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5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5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5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5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5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5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5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5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5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5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5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5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5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5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5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5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5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5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5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5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5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5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5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5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5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5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5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5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5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5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5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5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5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5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5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5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5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5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5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5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5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5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5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5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5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5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5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5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5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5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5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5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5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5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5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5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5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5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5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5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5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5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5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5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5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5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5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5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5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5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5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5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5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5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5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5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5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5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5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5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5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5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5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5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5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5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5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5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5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5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5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5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5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5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5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5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5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5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5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5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5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5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5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5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5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5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5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5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5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5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5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5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5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5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5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5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5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5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5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5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5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5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5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5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5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5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5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5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5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5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5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5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5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5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5"/>
      <c r="H481" s="1"/>
      <c r="I481" s="1"/>
      <c r="J481" s="1"/>
    </row>
  </sheetData>
  <sheetProtection/>
  <mergeCells count="106">
    <mergeCell ref="I48:J48"/>
    <mergeCell ref="A82:F82"/>
    <mergeCell ref="G82:L82"/>
    <mergeCell ref="B70:B73"/>
    <mergeCell ref="K70:K73"/>
    <mergeCell ref="L70:L73"/>
    <mergeCell ref="A74:A77"/>
    <mergeCell ref="B74:B77"/>
    <mergeCell ref="K74:K77"/>
    <mergeCell ref="L74:L77"/>
    <mergeCell ref="A78:A81"/>
    <mergeCell ref="B78:B81"/>
    <mergeCell ref="K78:K81"/>
    <mergeCell ref="L78:L81"/>
    <mergeCell ref="A58:A61"/>
    <mergeCell ref="B58:B61"/>
    <mergeCell ref="K58:K61"/>
    <mergeCell ref="L58:L61"/>
    <mergeCell ref="A62:A65"/>
    <mergeCell ref="A70:A73"/>
    <mergeCell ref="B39:B41"/>
    <mergeCell ref="K39:K41"/>
    <mergeCell ref="L39:L41"/>
    <mergeCell ref="K62:K65"/>
    <mergeCell ref="L62:L65"/>
    <mergeCell ref="A66:A69"/>
    <mergeCell ref="B66:B69"/>
    <mergeCell ref="K66:K69"/>
    <mergeCell ref="L66:L69"/>
    <mergeCell ref="B62:B65"/>
    <mergeCell ref="G42:L42"/>
    <mergeCell ref="A50:A53"/>
    <mergeCell ref="B50:B53"/>
    <mergeCell ref="K50:K53"/>
    <mergeCell ref="L50:L53"/>
    <mergeCell ref="A36:A38"/>
    <mergeCell ref="B36:B38"/>
    <mergeCell ref="K36:K38"/>
    <mergeCell ref="L36:L38"/>
    <mergeCell ref="A39:A41"/>
    <mergeCell ref="A54:A57"/>
    <mergeCell ref="B54:B57"/>
    <mergeCell ref="K54:K57"/>
    <mergeCell ref="L54:L57"/>
    <mergeCell ref="A42:F42"/>
    <mergeCell ref="A33:A35"/>
    <mergeCell ref="B33:B35"/>
    <mergeCell ref="K33:K35"/>
    <mergeCell ref="L33:L35"/>
    <mergeCell ref="A45:L45"/>
    <mergeCell ref="A1:L1"/>
    <mergeCell ref="A2:L2"/>
    <mergeCell ref="A3:L3"/>
    <mergeCell ref="I4:J4"/>
    <mergeCell ref="D4:H4"/>
    <mergeCell ref="K4:L4"/>
    <mergeCell ref="D43:L43"/>
    <mergeCell ref="A43:C43"/>
    <mergeCell ref="A18:A21"/>
    <mergeCell ref="B18:B21"/>
    <mergeCell ref="K18:K21"/>
    <mergeCell ref="L18:L21"/>
    <mergeCell ref="A22:A25"/>
    <mergeCell ref="K22:K25"/>
    <mergeCell ref="L22:L25"/>
    <mergeCell ref="B22:B25"/>
    <mergeCell ref="A10:A13"/>
    <mergeCell ref="B10:B13"/>
    <mergeCell ref="K10:K13"/>
    <mergeCell ref="L10:L13"/>
    <mergeCell ref="A83:C83"/>
    <mergeCell ref="D83:L83"/>
    <mergeCell ref="D48:H48"/>
    <mergeCell ref="K48:L48"/>
    <mergeCell ref="A26:A29"/>
    <mergeCell ref="B26:B29"/>
    <mergeCell ref="B6:B9"/>
    <mergeCell ref="A6:A9"/>
    <mergeCell ref="K6:K9"/>
    <mergeCell ref="L6:L9"/>
    <mergeCell ref="A46:L46"/>
    <mergeCell ref="A47:L47"/>
    <mergeCell ref="A14:A17"/>
    <mergeCell ref="B14:B17"/>
    <mergeCell ref="K14:K17"/>
    <mergeCell ref="L14:L17"/>
    <mergeCell ref="K26:K29"/>
    <mergeCell ref="L26:L29"/>
    <mergeCell ref="A30:A32"/>
    <mergeCell ref="B30:B32"/>
    <mergeCell ref="K30:K32"/>
    <mergeCell ref="L30:L32"/>
    <mergeCell ref="N6:N9"/>
    <mergeCell ref="N10:N13"/>
    <mergeCell ref="N14:N17"/>
    <mergeCell ref="N18:N21"/>
    <mergeCell ref="N22:N25"/>
    <mergeCell ref="N26:N29"/>
    <mergeCell ref="N74:N77"/>
    <mergeCell ref="N78:N81"/>
    <mergeCell ref="N50:N53"/>
    <mergeCell ref="N54:N57"/>
    <mergeCell ref="N58:N61"/>
    <mergeCell ref="N62:N65"/>
    <mergeCell ref="N66:N69"/>
    <mergeCell ref="N70:N73"/>
  </mergeCells>
  <printOptions/>
  <pageMargins left="1.062992125984252" right="0.7874015748031497" top="0.7086614173228347" bottom="0.7480314960629921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N43"/>
  <sheetViews>
    <sheetView view="pageLayout" zoomScale="120" zoomScaleNormal="85" zoomScalePageLayoutView="120" workbookViewId="0" topLeftCell="A1">
      <selection activeCell="M37" sqref="M37"/>
    </sheetView>
  </sheetViews>
  <sheetFormatPr defaultColWidth="9.00390625" defaultRowHeight="12.75"/>
  <cols>
    <col min="1" max="1" width="3.125" style="28" customWidth="1"/>
    <col min="2" max="2" width="26.375" style="28" customWidth="1"/>
    <col min="3" max="3" width="2.75390625" style="28" customWidth="1"/>
    <col min="4" max="4" width="16.625" style="28" customWidth="1"/>
    <col min="5" max="5" width="2.75390625" style="28" customWidth="1"/>
    <col min="6" max="6" width="16.625" style="28" customWidth="1"/>
    <col min="7" max="7" width="2.75390625" style="28" customWidth="1"/>
    <col min="8" max="8" width="16.625" style="28" customWidth="1"/>
    <col min="9" max="9" width="2.75390625" style="28" customWidth="1"/>
    <col min="10" max="10" width="16.625" style="28" customWidth="1"/>
    <col min="11" max="11" width="2.25390625" style="28" customWidth="1"/>
    <col min="12" max="12" width="5.75390625" style="28" customWidth="1"/>
    <col min="13" max="13" width="16.125" style="28" customWidth="1"/>
    <col min="14" max="14" width="5.875" style="28" customWidth="1"/>
    <col min="15" max="16384" width="9.125" style="28" customWidth="1"/>
  </cols>
  <sheetData>
    <row r="1" spans="1:11" ht="12.75">
      <c r="A1" s="295" t="str">
        <f>Инфо!A1</f>
        <v>Летний спортивный праздник Федерации профсоюзов Орловской Области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>
      <c r="A2" s="335" t="str">
        <f>"ПРОТОКОЛ РЕЗУЛЬТАТОВ"&amp;" ("&amp;Заявка!A6&amp;")"</f>
        <v>ПРОТОКОЛ РЕЗУЛЬТАТОВ (Учащиеся ВУЗов)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2.75">
      <c r="A3" s="375" t="s">
        <v>38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4" ht="12.75">
      <c r="A4" s="377" t="s">
        <v>33</v>
      </c>
      <c r="B4" s="377"/>
      <c r="C4" s="377"/>
      <c r="D4" s="377"/>
      <c r="E4" s="377"/>
      <c r="F4" s="377"/>
      <c r="G4" s="377"/>
      <c r="H4" s="377"/>
      <c r="I4" s="377"/>
      <c r="J4" s="377"/>
      <c r="K4" s="67"/>
      <c r="L4" s="380" t="s">
        <v>53</v>
      </c>
      <c r="M4" s="379" t="s">
        <v>2</v>
      </c>
      <c r="N4" s="369"/>
    </row>
    <row r="5" spans="1:14" ht="13.5" thickBot="1">
      <c r="A5" s="61"/>
      <c r="B5" s="61"/>
      <c r="C5" s="61"/>
      <c r="D5" s="61" t="s">
        <v>27</v>
      </c>
      <c r="E5" s="61"/>
      <c r="F5" s="61" t="s">
        <v>46</v>
      </c>
      <c r="G5" s="61"/>
      <c r="H5" s="61" t="s">
        <v>48</v>
      </c>
      <c r="I5" s="65"/>
      <c r="J5" s="65"/>
      <c r="K5" s="83"/>
      <c r="L5" s="380"/>
      <c r="M5" s="108" t="s">
        <v>1</v>
      </c>
      <c r="N5" s="109" t="s">
        <v>9</v>
      </c>
    </row>
    <row r="6" spans="1:14" s="26" customFormat="1" ht="34.5" customHeight="1" thickBot="1" thickTop="1">
      <c r="A6" s="223">
        <v>1</v>
      </c>
      <c r="B6" s="248" t="str">
        <f>Заявка!B8</f>
        <v>ФГБОУ ВПО ОГУ</v>
      </c>
      <c r="C6" s="224"/>
      <c r="D6" s="227" t="s">
        <v>107</v>
      </c>
      <c r="E6" s="139"/>
      <c r="F6" s="139"/>
      <c r="G6" s="143"/>
      <c r="H6" s="144"/>
      <c r="I6" s="144"/>
      <c r="J6" s="111"/>
      <c r="K6" s="84"/>
      <c r="L6" s="118">
        <v>1</v>
      </c>
      <c r="M6" s="142" t="s">
        <v>88</v>
      </c>
      <c r="N6" s="267">
        <v>25</v>
      </c>
    </row>
    <row r="7" spans="1:14" s="26" customFormat="1" ht="34.5" customHeight="1" thickBot="1" thickTop="1">
      <c r="A7" s="223">
        <v>2</v>
      </c>
      <c r="B7" s="248" t="str">
        <f>Заявка!B9</f>
        <v>ФГБОУ ВПО Орел-ГАУ</v>
      </c>
      <c r="C7" s="225"/>
      <c r="D7" s="228" t="s">
        <v>108</v>
      </c>
      <c r="E7" s="287"/>
      <c r="F7" s="245" t="s">
        <v>108</v>
      </c>
      <c r="G7" s="286"/>
      <c r="H7" s="112"/>
      <c r="I7" s="143"/>
      <c r="J7" s="111"/>
      <c r="K7" s="84"/>
      <c r="L7" s="118">
        <v>2</v>
      </c>
      <c r="M7" s="265" t="s">
        <v>108</v>
      </c>
      <c r="N7" s="267">
        <v>22</v>
      </c>
    </row>
    <row r="8" spans="1:14" s="26" customFormat="1" ht="34.5" customHeight="1" thickBot="1" thickTop="1">
      <c r="A8" s="223">
        <v>3</v>
      </c>
      <c r="B8" s="248" t="str">
        <f>Заявка!B10</f>
        <v>ГОУ ОГИК</v>
      </c>
      <c r="C8" s="224"/>
      <c r="D8" s="227" t="s">
        <v>109</v>
      </c>
      <c r="E8" s="288"/>
      <c r="F8" s="226" t="s">
        <v>88</v>
      </c>
      <c r="G8" s="143"/>
      <c r="H8" s="139"/>
      <c r="I8" s="139"/>
      <c r="J8" s="139"/>
      <c r="K8" s="84"/>
      <c r="L8" s="118">
        <v>3</v>
      </c>
      <c r="M8" s="142" t="s">
        <v>107</v>
      </c>
      <c r="N8" s="267">
        <v>20</v>
      </c>
    </row>
    <row r="9" spans="1:14" s="26" customFormat="1" ht="34.5" customHeight="1" thickBot="1" thickTop="1">
      <c r="A9" s="223">
        <v>4</v>
      </c>
      <c r="B9" s="248" t="str">
        <f>Заявка!B11</f>
        <v>ГУ УНПК</v>
      </c>
      <c r="C9" s="225"/>
      <c r="D9" s="228" t="s">
        <v>88</v>
      </c>
      <c r="E9" s="112"/>
      <c r="F9" s="112"/>
      <c r="G9" s="143"/>
      <c r="H9" s="112"/>
      <c r="I9" s="143"/>
      <c r="J9" s="115"/>
      <c r="K9" s="84"/>
      <c r="L9" s="118">
        <v>4</v>
      </c>
      <c r="M9" s="142" t="s">
        <v>109</v>
      </c>
      <c r="N9" s="267">
        <v>18</v>
      </c>
    </row>
    <row r="10" spans="1:14" s="26" customFormat="1" ht="34.5" customHeight="1" thickTop="1">
      <c r="A10" s="223"/>
      <c r="B10" s="248"/>
      <c r="C10" s="62"/>
      <c r="D10" s="112"/>
      <c r="E10" s="112"/>
      <c r="F10" s="112"/>
      <c r="G10" s="143"/>
      <c r="H10" s="112"/>
      <c r="I10" s="112"/>
      <c r="J10" s="115"/>
      <c r="K10" s="84"/>
      <c r="L10" s="118"/>
      <c r="M10" s="142"/>
      <c r="N10" s="267"/>
    </row>
    <row r="11" spans="1:14" s="26" customFormat="1" ht="34.5" customHeight="1" thickBot="1">
      <c r="A11" s="62"/>
      <c r="B11" s="62"/>
      <c r="C11" s="62"/>
      <c r="D11" s="112"/>
      <c r="E11" s="112"/>
      <c r="F11" s="113"/>
      <c r="G11" s="113"/>
      <c r="H11" s="231" t="s">
        <v>78</v>
      </c>
      <c r="I11" s="122"/>
      <c r="J11" s="115"/>
      <c r="K11" s="84"/>
      <c r="L11" s="232"/>
      <c r="M11" s="116"/>
      <c r="N11" s="117"/>
    </row>
    <row r="12" spans="1:14" s="26" customFormat="1" ht="34.5" customHeight="1" thickTop="1">
      <c r="A12" s="62"/>
      <c r="B12" s="62"/>
      <c r="C12" s="62"/>
      <c r="D12" s="112"/>
      <c r="E12" s="112"/>
      <c r="F12" s="113"/>
      <c r="G12" s="229"/>
      <c r="H12" s="227" t="s">
        <v>107</v>
      </c>
      <c r="I12" s="143"/>
      <c r="J12" s="139"/>
      <c r="K12" s="59"/>
      <c r="L12" s="79"/>
      <c r="M12" s="80"/>
      <c r="N12" s="81"/>
    </row>
    <row r="13" spans="1:14" s="26" customFormat="1" ht="34.5" customHeight="1" thickBot="1">
      <c r="A13" s="62"/>
      <c r="B13" s="62"/>
      <c r="C13" s="62"/>
      <c r="D13" s="112"/>
      <c r="E13" s="112"/>
      <c r="F13" s="113"/>
      <c r="G13" s="230"/>
      <c r="H13" s="228" t="s">
        <v>109</v>
      </c>
      <c r="I13" s="143"/>
      <c r="J13" s="112"/>
      <c r="K13" s="59"/>
      <c r="L13" s="59"/>
      <c r="M13" s="78"/>
      <c r="N13" s="60"/>
    </row>
    <row r="14" spans="1:11" s="26" customFormat="1" ht="22.5" customHeight="1" thickTop="1">
      <c r="A14" s="56"/>
      <c r="B14" s="56"/>
      <c r="C14" s="56"/>
      <c r="D14" s="54"/>
      <c r="E14" s="54"/>
      <c r="F14" s="51"/>
      <c r="G14" s="51"/>
      <c r="H14" s="51"/>
      <c r="I14" s="51"/>
      <c r="J14" s="51"/>
      <c r="K14" s="59"/>
    </row>
    <row r="15" spans="1:11" s="26" customFormat="1" ht="22.5" customHeight="1">
      <c r="A15" s="57"/>
      <c r="B15" s="57"/>
      <c r="C15" s="57"/>
      <c r="D15" s="53"/>
      <c r="E15" s="53"/>
      <c r="F15" s="52"/>
      <c r="G15" s="52"/>
      <c r="H15" s="51"/>
      <c r="I15" s="51"/>
      <c r="J15" s="51"/>
      <c r="K15" s="51"/>
    </row>
    <row r="16" spans="1:11" s="26" customFormat="1" ht="22.5" customHeight="1">
      <c r="A16" s="56"/>
      <c r="B16" s="56"/>
      <c r="C16" s="56"/>
      <c r="D16" s="54"/>
      <c r="E16" s="54"/>
      <c r="F16" s="51"/>
      <c r="G16" s="51"/>
      <c r="H16" s="51"/>
      <c r="I16" s="51"/>
      <c r="J16" s="51"/>
      <c r="K16" s="51"/>
    </row>
    <row r="17" spans="1:11" s="26" customFormat="1" ht="22.5" customHeight="1">
      <c r="A17" s="56"/>
      <c r="B17" s="56"/>
      <c r="C17" s="56"/>
      <c r="D17" s="53"/>
      <c r="E17" s="53"/>
      <c r="F17" s="52"/>
      <c r="G17" s="52"/>
      <c r="H17" s="51"/>
      <c r="I17" s="51"/>
      <c r="J17" s="51"/>
      <c r="K17" s="51"/>
    </row>
    <row r="18" spans="1:11" ht="22.5" customHeight="1">
      <c r="A18" s="58"/>
      <c r="B18" s="58"/>
      <c r="C18" s="58"/>
      <c r="D18" s="55"/>
      <c r="E18" s="55"/>
      <c r="F18" s="27"/>
      <c r="G18" s="27"/>
      <c r="H18" s="27"/>
      <c r="I18" s="27"/>
      <c r="J18" s="27"/>
      <c r="K18" s="27"/>
    </row>
    <row r="19" spans="1:13" ht="12.75">
      <c r="A19" s="397" t="s">
        <v>145</v>
      </c>
      <c r="B19" s="12"/>
      <c r="C19" s="12"/>
      <c r="D19" s="12"/>
      <c r="E19" s="12"/>
      <c r="F19" s="12"/>
      <c r="G19" s="12"/>
      <c r="H19" s="373" t="str">
        <f>Инфо!B7&amp;": "&amp;Инфо!C7</f>
        <v>Главный секретарь: Голованов Василий Викторович</v>
      </c>
      <c r="I19" s="373"/>
      <c r="J19" s="373"/>
      <c r="K19" s="373"/>
      <c r="L19" s="373"/>
      <c r="M19" s="373"/>
    </row>
    <row r="20" spans="1:11" ht="12.75">
      <c r="A20" s="372" t="str">
        <f>Инфо!B6&amp;": "&amp;Инфо!C6</f>
        <v>Главный судья: Мартынов Владимир Николаевич</v>
      </c>
      <c r="B20" s="372"/>
      <c r="C20" s="372"/>
      <c r="D20" s="372"/>
      <c r="E20" s="372"/>
      <c r="F20" s="372"/>
      <c r="G20" s="130"/>
      <c r="H20" s="132" t="str">
        <f>Инфо!A2</f>
        <v>19 сентября (суббота) 2015 года, спорткомплекс "Труд", левый берег р.Орлик</v>
      </c>
      <c r="I20" s="132"/>
      <c r="J20" s="132"/>
      <c r="K20" s="132"/>
    </row>
    <row r="21" spans="1:11" ht="12.75">
      <c r="A21" s="130"/>
      <c r="B21" s="130"/>
      <c r="C21" s="130"/>
      <c r="D21" s="130"/>
      <c r="E21" s="130"/>
      <c r="F21" s="130"/>
      <c r="G21" s="130"/>
      <c r="H21" s="132"/>
      <c r="I21" s="132"/>
      <c r="J21" s="132"/>
      <c r="K21" s="132"/>
    </row>
    <row r="22" spans="1:11" ht="12.75">
      <c r="A22" s="130"/>
      <c r="B22" s="130"/>
      <c r="C22" s="130"/>
      <c r="D22" s="130"/>
      <c r="E22" s="130"/>
      <c r="F22" s="130"/>
      <c r="G22" s="130"/>
      <c r="H22" s="132"/>
      <c r="I22" s="132"/>
      <c r="J22" s="132"/>
      <c r="K22" s="132"/>
    </row>
    <row r="23" spans="1:11" ht="12.75">
      <c r="A23" s="130"/>
      <c r="B23" s="130"/>
      <c r="C23" s="130"/>
      <c r="D23" s="130"/>
      <c r="E23" s="130"/>
      <c r="F23" s="130"/>
      <c r="G23" s="130"/>
      <c r="H23" s="132"/>
      <c r="I23" s="132"/>
      <c r="J23" s="132"/>
      <c r="K23" s="132"/>
    </row>
    <row r="24" spans="1:11" ht="12.75">
      <c r="A24" s="295" t="str">
        <f>Инфо!A1</f>
        <v>Летний спортивный праздник Федерации профсоюзов Орловской Области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</row>
    <row r="25" spans="1:11" ht="12.75">
      <c r="A25" s="335" t="str">
        <f>"ПРОТОКОЛ РЕЗУЛЬТАТОВ"&amp;" ("&amp;Заявка!D6&amp;")"</f>
        <v>ПРОТОКОЛ РЕЗУЛЬТАТОВ (Учащиеся СУЗов)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</row>
    <row r="26" spans="1:11" ht="12.75">
      <c r="A26" s="374" t="s">
        <v>38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5"/>
    </row>
    <row r="27" spans="1:14" ht="12.75">
      <c r="A27" s="376" t="s">
        <v>10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66"/>
      <c r="L27" s="378" t="s">
        <v>53</v>
      </c>
      <c r="M27" s="379" t="s">
        <v>2</v>
      </c>
      <c r="N27" s="369"/>
    </row>
    <row r="28" spans="1:14" ht="13.5">
      <c r="A28" s="133" t="s">
        <v>60</v>
      </c>
      <c r="B28" s="61"/>
      <c r="C28" s="61"/>
      <c r="D28" s="61" t="s">
        <v>27</v>
      </c>
      <c r="E28" s="61"/>
      <c r="F28" s="61" t="s">
        <v>28</v>
      </c>
      <c r="G28" s="61"/>
      <c r="H28" s="61" t="s">
        <v>46</v>
      </c>
      <c r="I28" s="65"/>
      <c r="J28" s="65" t="s">
        <v>47</v>
      </c>
      <c r="K28" s="34"/>
      <c r="L28" s="378"/>
      <c r="M28" s="108" t="s">
        <v>1</v>
      </c>
      <c r="N28" s="109" t="s">
        <v>9</v>
      </c>
    </row>
    <row r="29" spans="1:14" ht="14.25" thickBot="1">
      <c r="A29" s="133"/>
      <c r="B29" s="61"/>
      <c r="C29" s="134"/>
      <c r="D29" s="134"/>
      <c r="E29" s="134"/>
      <c r="F29" s="134"/>
      <c r="G29" s="134"/>
      <c r="H29" s="134"/>
      <c r="I29" s="134"/>
      <c r="J29" s="134"/>
      <c r="K29" s="34"/>
      <c r="L29" s="131"/>
      <c r="M29" s="135"/>
      <c r="N29" s="109"/>
    </row>
    <row r="30" spans="1:14" ht="32.25" customHeight="1" thickBot="1" thickTop="1">
      <c r="A30" s="233">
        <v>3</v>
      </c>
      <c r="B30" s="289" t="str">
        <f>Заявка!E8</f>
        <v>Орл.реставр.-строит.техникум ОРСТ</v>
      </c>
      <c r="C30" s="370"/>
      <c r="D30" s="235" t="s">
        <v>106</v>
      </c>
      <c r="E30" s="110"/>
      <c r="F30" s="110"/>
      <c r="G30" s="110"/>
      <c r="H30" s="136"/>
      <c r="I30" s="136"/>
      <c r="J30" s="111"/>
      <c r="K30" s="59"/>
      <c r="L30" s="118">
        <v>1</v>
      </c>
      <c r="M30" s="268" t="s">
        <v>102</v>
      </c>
      <c r="N30" s="267">
        <v>25</v>
      </c>
    </row>
    <row r="31" spans="1:14" ht="32.25" customHeight="1" thickBot="1" thickTop="1">
      <c r="A31" s="233">
        <v>2</v>
      </c>
      <c r="B31" s="289" t="str">
        <f>Заявка!E9</f>
        <v>Орл.техникум технолог.предприн.Русанова ОТТП</v>
      </c>
      <c r="C31" s="371"/>
      <c r="D31" s="236" t="s">
        <v>105</v>
      </c>
      <c r="E31" s="242"/>
      <c r="F31" s="227" t="s">
        <v>106</v>
      </c>
      <c r="G31" s="146"/>
      <c r="H31" s="115" t="s">
        <v>48</v>
      </c>
      <c r="I31" s="147"/>
      <c r="J31" s="112"/>
      <c r="K31" s="149"/>
      <c r="L31" s="118">
        <v>2</v>
      </c>
      <c r="M31" s="398" t="s">
        <v>103</v>
      </c>
      <c r="N31" s="267">
        <v>22</v>
      </c>
    </row>
    <row r="32" spans="1:14" ht="32.25" customHeight="1" thickBot="1" thickTop="1">
      <c r="A32" s="233">
        <v>7</v>
      </c>
      <c r="B32" s="289" t="str">
        <f>Заявка!E10</f>
        <v>Многопроф.колледж ОрелГАУ -МК</v>
      </c>
      <c r="C32" s="237"/>
      <c r="D32" s="235" t="s">
        <v>104</v>
      </c>
      <c r="E32" s="243"/>
      <c r="F32" s="228" t="s">
        <v>103</v>
      </c>
      <c r="G32" s="244"/>
      <c r="H32" s="245" t="s">
        <v>103</v>
      </c>
      <c r="I32" s="148"/>
      <c r="J32" s="114"/>
      <c r="K32" s="149"/>
      <c r="L32" s="118">
        <v>3</v>
      </c>
      <c r="M32" s="398" t="s">
        <v>106</v>
      </c>
      <c r="N32" s="267">
        <v>20</v>
      </c>
    </row>
    <row r="33" spans="1:14" ht="32.25" customHeight="1" thickBot="1" thickTop="1">
      <c r="A33" s="234">
        <v>4</v>
      </c>
      <c r="B33" s="401" t="str">
        <f>Заявка!E11</f>
        <v>Мезенский педколледж МПК</v>
      </c>
      <c r="C33" s="238"/>
      <c r="D33" s="236" t="s">
        <v>103</v>
      </c>
      <c r="E33" s="145"/>
      <c r="F33" s="112"/>
      <c r="G33" s="146"/>
      <c r="H33" s="246"/>
      <c r="I33" s="147"/>
      <c r="J33" s="114"/>
      <c r="K33" s="150"/>
      <c r="L33" s="118">
        <v>4</v>
      </c>
      <c r="M33" s="398" t="s">
        <v>100</v>
      </c>
      <c r="N33" s="267">
        <v>18</v>
      </c>
    </row>
    <row r="34" spans="1:14" ht="32.25" customHeight="1" thickBot="1" thickTop="1">
      <c r="A34" s="233">
        <v>5</v>
      </c>
      <c r="B34" s="289" t="str">
        <f>Заявка!E12</f>
        <v>Художественное училище ОХУ</v>
      </c>
      <c r="C34" s="237"/>
      <c r="D34" s="235" t="s">
        <v>102</v>
      </c>
      <c r="E34" s="145"/>
      <c r="F34" s="112"/>
      <c r="G34" s="146"/>
      <c r="H34" s="246"/>
      <c r="I34" s="147"/>
      <c r="J34" s="112"/>
      <c r="K34" s="150"/>
      <c r="L34" s="119" t="s">
        <v>144</v>
      </c>
      <c r="M34" s="398" t="s">
        <v>105</v>
      </c>
      <c r="N34" s="267">
        <v>16</v>
      </c>
    </row>
    <row r="35" spans="1:14" ht="32.25" customHeight="1" thickBot="1" thickTop="1">
      <c r="A35" s="233">
        <v>6</v>
      </c>
      <c r="B35" s="289" t="str">
        <f>Заявка!E13</f>
        <v>Музыкальный колледж ОМК</v>
      </c>
      <c r="C35" s="239"/>
      <c r="D35" s="236" t="s">
        <v>101</v>
      </c>
      <c r="E35" s="240"/>
      <c r="F35" s="227" t="s">
        <v>102</v>
      </c>
      <c r="G35" s="247"/>
      <c r="H35" s="226" t="s">
        <v>102</v>
      </c>
      <c r="I35" s="147"/>
      <c r="J35" s="112"/>
      <c r="K35" s="150"/>
      <c r="L35" s="119" t="s">
        <v>144</v>
      </c>
      <c r="M35" s="398" t="s">
        <v>104</v>
      </c>
      <c r="N35" s="267">
        <v>16</v>
      </c>
    </row>
    <row r="36" spans="1:14" ht="32.25" customHeight="1" thickBot="1" thickTop="1">
      <c r="A36" s="233">
        <v>1</v>
      </c>
      <c r="B36" s="289" t="str">
        <f>Заявка!E14</f>
        <v>Орл.техникум Агробизнеса и Сервиса ОТАС</v>
      </c>
      <c r="C36" s="249"/>
      <c r="D36" s="250"/>
      <c r="E36" s="241"/>
      <c r="F36" s="228" t="s">
        <v>100</v>
      </c>
      <c r="G36" s="146"/>
      <c r="H36" s="113"/>
      <c r="I36" s="147"/>
      <c r="J36" s="112"/>
      <c r="K36" s="150"/>
      <c r="L36" s="119" t="s">
        <v>144</v>
      </c>
      <c r="M36" s="398" t="s">
        <v>101</v>
      </c>
      <c r="N36" s="267">
        <v>16</v>
      </c>
    </row>
    <row r="37" spans="1:14" ht="32.25" customHeight="1" thickBot="1" thickTop="1">
      <c r="A37" s="233"/>
      <c r="B37" s="137"/>
      <c r="C37" s="138"/>
      <c r="D37" s="110"/>
      <c r="E37" s="145"/>
      <c r="F37" s="112"/>
      <c r="G37" s="146"/>
      <c r="H37" s="115" t="s">
        <v>99</v>
      </c>
      <c r="I37" s="147"/>
      <c r="J37" s="93"/>
      <c r="K37" s="150"/>
      <c r="L37" s="120"/>
      <c r="M37" s="98"/>
      <c r="N37" s="399"/>
    </row>
    <row r="38" spans="1:14" ht="32.25" customHeight="1" thickTop="1">
      <c r="A38" s="233"/>
      <c r="B38" s="137"/>
      <c r="C38" s="138"/>
      <c r="D38" s="110"/>
      <c r="E38" s="145"/>
      <c r="F38" s="112"/>
      <c r="G38" s="244"/>
      <c r="H38" s="245" t="s">
        <v>106</v>
      </c>
      <c r="I38" s="148"/>
      <c r="J38" s="112"/>
      <c r="K38" s="150"/>
      <c r="L38" s="121"/>
      <c r="M38" s="99"/>
      <c r="N38" s="400"/>
    </row>
    <row r="39" spans="1:11" ht="32.25" customHeight="1" thickBot="1">
      <c r="A39" s="51"/>
      <c r="B39" s="51"/>
      <c r="C39" s="51"/>
      <c r="D39" s="29" t="s">
        <v>79</v>
      </c>
      <c r="E39" s="222"/>
      <c r="F39" s="51"/>
      <c r="G39" s="247"/>
      <c r="H39" s="228" t="s">
        <v>100</v>
      </c>
      <c r="I39" s="146"/>
      <c r="J39" s="112"/>
      <c r="K39" s="150"/>
    </row>
    <row r="40" spans="1:11" ht="32.25" customHeight="1" thickTop="1">
      <c r="A40" s="52"/>
      <c r="B40" s="52"/>
      <c r="C40" s="52"/>
      <c r="D40" s="29"/>
      <c r="E40" s="222"/>
      <c r="F40" s="51"/>
      <c r="G40" s="146"/>
      <c r="H40" s="112"/>
      <c r="I40" s="146"/>
      <c r="K40" s="150"/>
    </row>
    <row r="41" spans="1:11" ht="32.25" customHeight="1">
      <c r="A41" s="52"/>
      <c r="B41" s="52"/>
      <c r="C41" s="52"/>
      <c r="F41" s="64"/>
      <c r="G41" s="64"/>
      <c r="H41" s="63"/>
      <c r="I41" s="63"/>
      <c r="K41" s="85"/>
    </row>
    <row r="42" spans="1:12" ht="12.75">
      <c r="A42" s="12" t="str">
        <f>Инфо!B13&amp;": "&amp;Инфо!C13</f>
        <v>Старший судья по волейболу: Малюгин Валерий Денисович</v>
      </c>
      <c r="B42" s="12"/>
      <c r="C42" s="12"/>
      <c r="D42" s="12"/>
      <c r="E42" s="12"/>
      <c r="F42" s="12"/>
      <c r="G42" s="12"/>
      <c r="H42" s="12" t="str">
        <f>Инфо!B7&amp;": "&amp;Инфо!C7</f>
        <v>Главный секретарь: Голованов Василий Викторович</v>
      </c>
      <c r="I42" s="12"/>
      <c r="L42" s="12"/>
    </row>
    <row r="43" spans="1:11" ht="12.75">
      <c r="A43" s="372" t="str">
        <f>Инфо!B6&amp;": "&amp;Инфо!C6</f>
        <v>Главный судья: Мартынов Владимир Николаевич</v>
      </c>
      <c r="B43" s="372"/>
      <c r="C43" s="372"/>
      <c r="D43" s="372"/>
      <c r="E43" s="372"/>
      <c r="F43" s="372"/>
      <c r="G43" s="130"/>
      <c r="H43" s="132" t="str">
        <f>Инфо!A2</f>
        <v>19 сентября (суббота) 2015 года, спорткомплекс "Труд", левый берег р.Орлик</v>
      </c>
      <c r="I43" s="132"/>
      <c r="J43" s="132"/>
      <c r="K43" s="132"/>
    </row>
  </sheetData>
  <sheetProtection/>
  <mergeCells count="16">
    <mergeCell ref="A1:K1"/>
    <mergeCell ref="A2:K2"/>
    <mergeCell ref="A3:K3"/>
    <mergeCell ref="A4:J4"/>
    <mergeCell ref="L4:L5"/>
    <mergeCell ref="M4:N4"/>
    <mergeCell ref="C30:C31"/>
    <mergeCell ref="A43:F43"/>
    <mergeCell ref="H19:M19"/>
    <mergeCell ref="A20:F20"/>
    <mergeCell ref="A24:K24"/>
    <mergeCell ref="A25:K25"/>
    <mergeCell ref="A26:K26"/>
    <mergeCell ref="A27:J27"/>
    <mergeCell ref="L27:L28"/>
    <mergeCell ref="M27:N27"/>
  </mergeCells>
  <printOptions/>
  <pageMargins left="0.69" right="0.48" top="0.67" bottom="0.64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N43"/>
  <sheetViews>
    <sheetView view="pageLayout" zoomScale="120" zoomScaleNormal="85" zoomScalePageLayoutView="120" workbookViewId="0" topLeftCell="A22">
      <selection activeCell="H8" sqref="H8"/>
    </sheetView>
  </sheetViews>
  <sheetFormatPr defaultColWidth="9.00390625" defaultRowHeight="12.75"/>
  <cols>
    <col min="1" max="1" width="3.125" style="28" customWidth="1"/>
    <col min="2" max="2" width="26.375" style="28" customWidth="1"/>
    <col min="3" max="3" width="2.75390625" style="28" customWidth="1"/>
    <col min="4" max="4" width="16.625" style="28" customWidth="1"/>
    <col min="5" max="5" width="2.75390625" style="28" customWidth="1"/>
    <col min="6" max="6" width="16.625" style="28" customWidth="1"/>
    <col min="7" max="7" width="2.75390625" style="28" customWidth="1"/>
    <col min="8" max="8" width="16.625" style="28" customWidth="1"/>
    <col min="9" max="9" width="2.75390625" style="28" customWidth="1"/>
    <col min="10" max="10" width="16.625" style="28" customWidth="1"/>
    <col min="11" max="11" width="2.25390625" style="28" customWidth="1"/>
    <col min="12" max="12" width="5.75390625" style="28" customWidth="1"/>
    <col min="13" max="13" width="16.125" style="28" customWidth="1"/>
    <col min="14" max="14" width="5.875" style="28" customWidth="1"/>
    <col min="15" max="16384" width="9.125" style="28" customWidth="1"/>
  </cols>
  <sheetData>
    <row r="1" spans="1:11" ht="12.75">
      <c r="A1" s="295" t="str">
        <f>Инфо!A1</f>
        <v>Летний спортивный праздник Федерации профсоюзов Орловской Области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>
      <c r="A2" s="335" t="str">
        <f>"ПРОТОКОЛ РЕЗУЛЬТАТОВ"&amp;" ("&amp;Заявка!A6&amp;")"</f>
        <v>ПРОТОКОЛ РЕЗУЛЬТАТОВ (Учащиеся ВУЗов)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2.75">
      <c r="A3" s="375" t="s">
        <v>39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4" ht="12.75">
      <c r="A4" s="377" t="s">
        <v>33</v>
      </c>
      <c r="B4" s="377"/>
      <c r="C4" s="377"/>
      <c r="D4" s="377"/>
      <c r="E4" s="377"/>
      <c r="F4" s="377"/>
      <c r="G4" s="377"/>
      <c r="H4" s="377"/>
      <c r="I4" s="377"/>
      <c r="J4" s="377"/>
      <c r="K4" s="67"/>
      <c r="L4" s="380" t="s">
        <v>53</v>
      </c>
      <c r="M4" s="379" t="s">
        <v>2</v>
      </c>
      <c r="N4" s="369"/>
    </row>
    <row r="5" spans="1:14" ht="13.5" thickBot="1">
      <c r="A5" s="61"/>
      <c r="B5" s="61"/>
      <c r="C5" s="61"/>
      <c r="D5" s="61" t="s">
        <v>27</v>
      </c>
      <c r="E5" s="61"/>
      <c r="F5" s="61" t="s">
        <v>46</v>
      </c>
      <c r="G5" s="61"/>
      <c r="H5" s="61" t="s">
        <v>48</v>
      </c>
      <c r="I5" s="65"/>
      <c r="J5" s="65"/>
      <c r="K5" s="83"/>
      <c r="L5" s="380"/>
      <c r="M5" s="108" t="s">
        <v>1</v>
      </c>
      <c r="N5" s="109" t="s">
        <v>9</v>
      </c>
    </row>
    <row r="6" spans="1:14" s="26" customFormat="1" ht="34.5" customHeight="1" thickBot="1" thickTop="1">
      <c r="A6" s="223">
        <v>3</v>
      </c>
      <c r="B6" s="248" t="str">
        <f>Заявка!B8</f>
        <v>ФГБОУ ВПО ОГУ</v>
      </c>
      <c r="C6" s="224"/>
      <c r="D6" s="227" t="s">
        <v>109</v>
      </c>
      <c r="E6" s="139"/>
      <c r="F6" s="139"/>
      <c r="G6" s="143"/>
      <c r="H6" s="144"/>
      <c r="I6" s="144"/>
      <c r="J6" s="111"/>
      <c r="K6" s="84"/>
      <c r="L6" s="118">
        <v>1</v>
      </c>
      <c r="M6" s="142" t="s">
        <v>142</v>
      </c>
      <c r="N6" s="267">
        <v>25</v>
      </c>
    </row>
    <row r="7" spans="1:14" s="26" customFormat="1" ht="34.5" customHeight="1" thickBot="1" thickTop="1">
      <c r="A7" s="223">
        <v>4</v>
      </c>
      <c r="B7" s="248" t="str">
        <f>Заявка!B9</f>
        <v>ФГБОУ ВПО Орел-ГАУ</v>
      </c>
      <c r="C7" s="225"/>
      <c r="D7" s="228" t="s">
        <v>88</v>
      </c>
      <c r="E7" s="287"/>
      <c r="F7" s="245" t="s">
        <v>88</v>
      </c>
      <c r="G7" s="286"/>
      <c r="H7" s="112"/>
      <c r="I7" s="143"/>
      <c r="J7" s="111"/>
      <c r="K7" s="84"/>
      <c r="L7" s="118">
        <v>2</v>
      </c>
      <c r="M7" s="265" t="s">
        <v>107</v>
      </c>
      <c r="N7" s="267">
        <v>22</v>
      </c>
    </row>
    <row r="8" spans="1:14" s="26" customFormat="1" ht="34.5" customHeight="1" thickBot="1" thickTop="1">
      <c r="A8" s="223">
        <v>1</v>
      </c>
      <c r="B8" s="248" t="str">
        <f>Заявка!B10</f>
        <v>ГОУ ОГИК</v>
      </c>
      <c r="C8" s="224"/>
      <c r="D8" s="227" t="s">
        <v>107</v>
      </c>
      <c r="E8" s="288"/>
      <c r="F8" s="226" t="s">
        <v>107</v>
      </c>
      <c r="G8" s="143"/>
      <c r="H8" s="139"/>
      <c r="I8" s="139"/>
      <c r="J8" s="139"/>
      <c r="K8" s="84"/>
      <c r="L8" s="118">
        <v>3</v>
      </c>
      <c r="M8" s="142" t="s">
        <v>108</v>
      </c>
      <c r="N8" s="267">
        <v>20</v>
      </c>
    </row>
    <row r="9" spans="1:14" s="26" customFormat="1" ht="34.5" customHeight="1" thickBot="1" thickTop="1">
      <c r="A9" s="223">
        <v>2</v>
      </c>
      <c r="B9" s="248" t="str">
        <f>Заявка!B11</f>
        <v>ГУ УНПК</v>
      </c>
      <c r="C9" s="225"/>
      <c r="D9" s="228" t="s">
        <v>108</v>
      </c>
      <c r="E9" s="112"/>
      <c r="F9" s="112"/>
      <c r="G9" s="143"/>
      <c r="H9" s="112"/>
      <c r="I9" s="143"/>
      <c r="J9" s="115"/>
      <c r="K9" s="84"/>
      <c r="L9" s="118">
        <v>4</v>
      </c>
      <c r="M9" s="142" t="s">
        <v>109</v>
      </c>
      <c r="N9" s="267">
        <v>18</v>
      </c>
    </row>
    <row r="10" spans="1:14" s="26" customFormat="1" ht="34.5" customHeight="1" thickTop="1">
      <c r="A10" s="223"/>
      <c r="B10" s="290"/>
      <c r="C10" s="62"/>
      <c r="D10" s="112"/>
      <c r="E10" s="112"/>
      <c r="F10" s="112"/>
      <c r="G10" s="143"/>
      <c r="H10" s="112"/>
      <c r="I10" s="112"/>
      <c r="J10" s="115"/>
      <c r="K10" s="84"/>
      <c r="L10" s="118"/>
      <c r="M10" s="142"/>
      <c r="N10" s="267"/>
    </row>
    <row r="11" spans="1:14" s="26" customFormat="1" ht="34.5" customHeight="1" thickBot="1">
      <c r="A11" s="62"/>
      <c r="B11" s="62"/>
      <c r="C11" s="62"/>
      <c r="D11" s="112"/>
      <c r="E11" s="112"/>
      <c r="F11" s="113"/>
      <c r="G11" s="113"/>
      <c r="H11" s="231" t="s">
        <v>78</v>
      </c>
      <c r="I11" s="122"/>
      <c r="J11" s="115"/>
      <c r="K11" s="84"/>
      <c r="L11" s="232"/>
      <c r="M11" s="116"/>
      <c r="N11" s="117"/>
    </row>
    <row r="12" spans="1:14" s="26" customFormat="1" ht="34.5" customHeight="1" thickTop="1">
      <c r="A12" s="62"/>
      <c r="B12" s="62"/>
      <c r="C12" s="62"/>
      <c r="D12" s="112"/>
      <c r="E12" s="112"/>
      <c r="F12" s="113"/>
      <c r="G12" s="229"/>
      <c r="H12" s="227" t="s">
        <v>109</v>
      </c>
      <c r="I12" s="143"/>
      <c r="J12" s="139"/>
      <c r="K12" s="59"/>
      <c r="L12" s="79"/>
      <c r="M12" s="80"/>
      <c r="N12" s="81"/>
    </row>
    <row r="13" spans="1:14" s="26" customFormat="1" ht="34.5" customHeight="1" thickBot="1">
      <c r="A13" s="62"/>
      <c r="B13" s="62"/>
      <c r="C13" s="62"/>
      <c r="D13" s="112"/>
      <c r="E13" s="112"/>
      <c r="F13" s="113"/>
      <c r="G13" s="230"/>
      <c r="H13" s="228" t="s">
        <v>108</v>
      </c>
      <c r="I13" s="143"/>
      <c r="J13" s="112"/>
      <c r="K13" s="59"/>
      <c r="L13" s="59"/>
      <c r="M13" s="78"/>
      <c r="N13" s="60"/>
    </row>
    <row r="14" spans="1:11" s="26" customFormat="1" ht="22.5" customHeight="1" thickTop="1">
      <c r="A14" s="56"/>
      <c r="B14" s="56"/>
      <c r="C14" s="56"/>
      <c r="D14" s="54"/>
      <c r="E14" s="54"/>
      <c r="F14" s="51"/>
      <c r="G14" s="51"/>
      <c r="H14" s="51"/>
      <c r="I14" s="51"/>
      <c r="J14" s="51"/>
      <c r="K14" s="59"/>
    </row>
    <row r="15" spans="1:11" s="26" customFormat="1" ht="22.5" customHeight="1">
      <c r="A15" s="57"/>
      <c r="B15" s="57"/>
      <c r="C15" s="57"/>
      <c r="D15" s="53"/>
      <c r="E15" s="53"/>
      <c r="F15" s="52"/>
      <c r="G15" s="52"/>
      <c r="H15" s="51"/>
      <c r="I15" s="51"/>
      <c r="J15" s="51"/>
      <c r="K15" s="51"/>
    </row>
    <row r="16" spans="1:11" s="26" customFormat="1" ht="22.5" customHeight="1">
      <c r="A16" s="56"/>
      <c r="B16" s="56"/>
      <c r="C16" s="56"/>
      <c r="D16" s="54"/>
      <c r="E16" s="54"/>
      <c r="F16" s="51"/>
      <c r="G16" s="51"/>
      <c r="H16" s="51"/>
      <c r="I16" s="51"/>
      <c r="J16" s="51"/>
      <c r="K16" s="51"/>
    </row>
    <row r="17" spans="1:11" s="26" customFormat="1" ht="22.5" customHeight="1">
      <c r="A17" s="56"/>
      <c r="B17" s="56"/>
      <c r="C17" s="56"/>
      <c r="D17" s="53"/>
      <c r="E17" s="53"/>
      <c r="F17" s="52"/>
      <c r="G17" s="52"/>
      <c r="H17" s="51"/>
      <c r="I17" s="51"/>
      <c r="J17" s="51"/>
      <c r="K17" s="51"/>
    </row>
    <row r="18" spans="1:11" ht="22.5" customHeight="1">
      <c r="A18" s="58"/>
      <c r="B18" s="58"/>
      <c r="C18" s="58"/>
      <c r="D18" s="55"/>
      <c r="E18" s="55"/>
      <c r="F18" s="27"/>
      <c r="G18" s="27"/>
      <c r="H18" s="27"/>
      <c r="I18" s="27"/>
      <c r="J18" s="27"/>
      <c r="K18" s="27"/>
    </row>
    <row r="19" spans="1:13" ht="12.75">
      <c r="A19" s="12" t="s">
        <v>61</v>
      </c>
      <c r="B19" s="12"/>
      <c r="C19" s="12"/>
      <c r="D19" s="12"/>
      <c r="E19" s="12"/>
      <c r="F19" s="12"/>
      <c r="G19" s="12"/>
      <c r="H19" s="373" t="str">
        <f>Инфо!B7&amp;": "&amp;Инфо!C7</f>
        <v>Главный секретарь: Голованов Василий Викторович</v>
      </c>
      <c r="I19" s="373"/>
      <c r="J19" s="373"/>
      <c r="K19" s="373"/>
      <c r="L19" s="373"/>
      <c r="M19" s="373"/>
    </row>
    <row r="20" spans="1:11" ht="12.75">
      <c r="A20" s="372" t="str">
        <f>Инфо!B6&amp;": "&amp;Инфо!C6</f>
        <v>Главный судья: Мартынов Владимир Николаевич</v>
      </c>
      <c r="B20" s="372"/>
      <c r="C20" s="372"/>
      <c r="D20" s="372"/>
      <c r="E20" s="372"/>
      <c r="F20" s="372"/>
      <c r="G20" s="130"/>
      <c r="H20" s="132" t="str">
        <f>Инфо!A2</f>
        <v>19 сентября (суббота) 2015 года, спорткомплекс "Труд", левый берег р.Орлик</v>
      </c>
      <c r="I20" s="132"/>
      <c r="J20" s="132"/>
      <c r="K20" s="132"/>
    </row>
    <row r="21" spans="1:11" ht="12.75">
      <c r="A21" s="130"/>
      <c r="B21" s="130"/>
      <c r="C21" s="130"/>
      <c r="D21" s="130"/>
      <c r="E21" s="130"/>
      <c r="F21" s="130"/>
      <c r="G21" s="130"/>
      <c r="H21" s="132"/>
      <c r="I21" s="132"/>
      <c r="J21" s="132"/>
      <c r="K21" s="132"/>
    </row>
    <row r="22" spans="1:11" ht="12.75">
      <c r="A22" s="130"/>
      <c r="B22" s="130"/>
      <c r="C22" s="130"/>
      <c r="D22" s="130"/>
      <c r="E22" s="130"/>
      <c r="F22" s="130"/>
      <c r="G22" s="130"/>
      <c r="H22" s="132"/>
      <c r="I22" s="132"/>
      <c r="J22" s="132"/>
      <c r="K22" s="132"/>
    </row>
    <row r="23" spans="1:11" ht="12.75">
      <c r="A23" s="130"/>
      <c r="B23" s="130"/>
      <c r="C23" s="130"/>
      <c r="D23" s="130"/>
      <c r="E23" s="130"/>
      <c r="F23" s="130"/>
      <c r="G23" s="130"/>
      <c r="H23" s="132"/>
      <c r="I23" s="132"/>
      <c r="J23" s="132"/>
      <c r="K23" s="132"/>
    </row>
    <row r="24" spans="1:11" ht="12.75">
      <c r="A24" s="295" t="str">
        <f>Инфо!A1</f>
        <v>Летний спортивный праздник Федерации профсоюзов Орловской Области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</row>
    <row r="25" spans="1:11" ht="12.75">
      <c r="A25" s="335" t="str">
        <f>"ПРОТОКОЛ РЕЗУЛЬТАТОВ"&amp;" ("&amp;Заявка!D6&amp;")"</f>
        <v>ПРОТОКОЛ РЕЗУЛЬТАТОВ (Учащиеся СУЗов)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</row>
    <row r="26" spans="1:11" ht="12.75">
      <c r="A26" s="374" t="s">
        <v>39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5"/>
    </row>
    <row r="27" spans="1:14" ht="12.75">
      <c r="A27" s="376" t="s">
        <v>10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66"/>
      <c r="L27" s="378" t="s">
        <v>53</v>
      </c>
      <c r="M27" s="379" t="s">
        <v>2</v>
      </c>
      <c r="N27" s="369"/>
    </row>
    <row r="28" spans="1:14" ht="13.5">
      <c r="A28" s="133" t="s">
        <v>60</v>
      </c>
      <c r="B28" s="61"/>
      <c r="C28" s="61"/>
      <c r="D28" s="61" t="s">
        <v>27</v>
      </c>
      <c r="E28" s="61"/>
      <c r="F28" s="61" t="s">
        <v>28</v>
      </c>
      <c r="G28" s="61"/>
      <c r="H28" s="61" t="s">
        <v>46</v>
      </c>
      <c r="I28" s="65"/>
      <c r="J28" s="65" t="s">
        <v>47</v>
      </c>
      <c r="K28" s="34"/>
      <c r="L28" s="378"/>
      <c r="M28" s="108" t="s">
        <v>1</v>
      </c>
      <c r="N28" s="109" t="s">
        <v>9</v>
      </c>
    </row>
    <row r="29" spans="1:14" ht="14.25" thickBot="1">
      <c r="A29" s="133"/>
      <c r="B29" s="61"/>
      <c r="C29" s="134"/>
      <c r="D29" s="134"/>
      <c r="E29" s="134"/>
      <c r="F29" s="134"/>
      <c r="G29" s="134"/>
      <c r="H29" s="134"/>
      <c r="I29" s="134"/>
      <c r="J29" s="134"/>
      <c r="K29" s="34"/>
      <c r="L29" s="131"/>
      <c r="M29" s="135"/>
      <c r="N29" s="109"/>
    </row>
    <row r="30" spans="1:14" ht="32.25" customHeight="1" thickBot="1" thickTop="1">
      <c r="A30" s="233">
        <v>5</v>
      </c>
      <c r="B30" s="282" t="str">
        <f>Заявка!E8</f>
        <v>Орл.реставр.-строит.техникум ОРСТ</v>
      </c>
      <c r="C30" s="370"/>
      <c r="D30" s="235" t="s">
        <v>104</v>
      </c>
      <c r="E30" s="110"/>
      <c r="F30" s="110"/>
      <c r="G30" s="110"/>
      <c r="H30" s="136"/>
      <c r="I30" s="136"/>
      <c r="J30" s="111"/>
      <c r="K30" s="59"/>
      <c r="L30" s="118">
        <v>1</v>
      </c>
      <c r="M30" s="268" t="s">
        <v>108</v>
      </c>
      <c r="N30" s="292">
        <v>25</v>
      </c>
    </row>
    <row r="31" spans="1:14" ht="32.25" customHeight="1" thickBot="1" thickTop="1">
      <c r="A31" s="233">
        <v>1</v>
      </c>
      <c r="B31" s="282" t="str">
        <f>Заявка!E9</f>
        <v>Орл.техникум технолог.предприн.Русанова ОТТП</v>
      </c>
      <c r="C31" s="371"/>
      <c r="D31" s="236" t="s">
        <v>105</v>
      </c>
      <c r="E31" s="242"/>
      <c r="F31" s="227"/>
      <c r="G31" s="146"/>
      <c r="H31" s="115" t="s">
        <v>48</v>
      </c>
      <c r="I31" s="147"/>
      <c r="J31" s="112"/>
      <c r="K31" s="149"/>
      <c r="L31" s="118">
        <v>2</v>
      </c>
      <c r="M31" s="268" t="s">
        <v>103</v>
      </c>
      <c r="N31" s="292">
        <v>22</v>
      </c>
    </row>
    <row r="32" spans="1:14" ht="32.25" customHeight="1" thickBot="1" thickTop="1">
      <c r="A32" s="233">
        <v>4</v>
      </c>
      <c r="B32" s="282" t="str">
        <f>Заявка!E10</f>
        <v>Многопроф.колледж ОрелГАУ -МК</v>
      </c>
      <c r="C32" s="237"/>
      <c r="D32" s="235" t="s">
        <v>102</v>
      </c>
      <c r="E32" s="243"/>
      <c r="F32" s="228"/>
      <c r="G32" s="244"/>
      <c r="H32" s="245"/>
      <c r="I32" s="148"/>
      <c r="J32" s="114"/>
      <c r="K32" s="149"/>
      <c r="L32" s="118">
        <v>3</v>
      </c>
      <c r="M32" s="268" t="s">
        <v>104</v>
      </c>
      <c r="N32" s="292">
        <v>20</v>
      </c>
    </row>
    <row r="33" spans="1:14" ht="32.25" customHeight="1" thickBot="1" thickTop="1">
      <c r="A33" s="234">
        <v>2</v>
      </c>
      <c r="B33" s="283" t="str">
        <f>Заявка!E11</f>
        <v>Мезенский педколледж МПК</v>
      </c>
      <c r="C33" s="238"/>
      <c r="D33" s="236" t="s">
        <v>110</v>
      </c>
      <c r="E33" s="145"/>
      <c r="F33" s="112"/>
      <c r="G33" s="146"/>
      <c r="H33" s="246"/>
      <c r="I33" s="147"/>
      <c r="J33" s="114"/>
      <c r="K33" s="150"/>
      <c r="L33" s="118"/>
      <c r="M33" s="268" t="s">
        <v>101</v>
      </c>
      <c r="N33" s="292" t="s">
        <v>143</v>
      </c>
    </row>
    <row r="34" spans="1:14" ht="32.25" customHeight="1" thickBot="1" thickTop="1">
      <c r="A34" s="233">
        <v>7</v>
      </c>
      <c r="B34" s="282" t="str">
        <f>Заявка!E12</f>
        <v>Художественное училище ОХУ</v>
      </c>
      <c r="C34" s="237"/>
      <c r="D34" s="235" t="s">
        <v>100</v>
      </c>
      <c r="E34" s="145"/>
      <c r="F34" s="112"/>
      <c r="G34" s="146"/>
      <c r="H34" s="246"/>
      <c r="I34" s="147"/>
      <c r="J34" s="112"/>
      <c r="K34" s="150"/>
      <c r="L34" s="119" t="s">
        <v>144</v>
      </c>
      <c r="M34" s="268" t="s">
        <v>105</v>
      </c>
      <c r="N34" s="292">
        <v>16</v>
      </c>
    </row>
    <row r="35" spans="1:14" ht="32.25" customHeight="1" thickBot="1" thickTop="1">
      <c r="A35" s="233">
        <v>6</v>
      </c>
      <c r="B35" s="282" t="str">
        <f>Заявка!E13</f>
        <v>Музыкальный колледж ОМК</v>
      </c>
      <c r="C35" s="239"/>
      <c r="D35" s="236" t="s">
        <v>103</v>
      </c>
      <c r="E35" s="240"/>
      <c r="F35" s="227"/>
      <c r="G35" s="247"/>
      <c r="H35" s="226"/>
      <c r="I35" s="147"/>
      <c r="J35" s="112"/>
      <c r="K35" s="150"/>
      <c r="L35" s="119" t="s">
        <v>144</v>
      </c>
      <c r="M35" s="268" t="s">
        <v>102</v>
      </c>
      <c r="N35" s="292">
        <v>16</v>
      </c>
    </row>
    <row r="36" spans="1:14" ht="32.25" customHeight="1" thickBot="1" thickTop="1">
      <c r="A36" s="233">
        <v>3</v>
      </c>
      <c r="B36" s="282" t="str">
        <f>Заявка!E14</f>
        <v>Орл.техникум Агробизнеса и Сервиса ОТАС</v>
      </c>
      <c r="C36" s="249"/>
      <c r="D36" s="250"/>
      <c r="E36" s="241"/>
      <c r="F36" s="228" t="s">
        <v>101</v>
      </c>
      <c r="G36" s="146"/>
      <c r="H36" s="113"/>
      <c r="I36" s="147"/>
      <c r="J36" s="112"/>
      <c r="K36" s="150"/>
      <c r="L36" s="119" t="s">
        <v>144</v>
      </c>
      <c r="M36" s="268" t="s">
        <v>100</v>
      </c>
      <c r="N36" s="292">
        <v>16</v>
      </c>
    </row>
    <row r="37" spans="1:14" ht="32.25" customHeight="1" thickBot="1" thickTop="1">
      <c r="A37" s="233"/>
      <c r="B37" s="137"/>
      <c r="C37" s="138"/>
      <c r="D37" s="110"/>
      <c r="E37" s="145"/>
      <c r="F37" s="112"/>
      <c r="G37" s="146"/>
      <c r="H37" s="115" t="s">
        <v>99</v>
      </c>
      <c r="I37" s="147"/>
      <c r="J37" s="93"/>
      <c r="K37" s="150"/>
      <c r="L37" s="120"/>
      <c r="M37" s="98"/>
      <c r="N37" s="30"/>
    </row>
    <row r="38" spans="1:14" ht="32.25" customHeight="1" thickTop="1">
      <c r="A38" s="233"/>
      <c r="B38" s="137"/>
      <c r="C38" s="138"/>
      <c r="D38" s="110"/>
      <c r="E38" s="145"/>
      <c r="F38" s="112"/>
      <c r="G38" s="244"/>
      <c r="H38" s="245"/>
      <c r="I38" s="148"/>
      <c r="J38" s="112"/>
      <c r="K38" s="150"/>
      <c r="L38" s="121"/>
      <c r="M38" s="99"/>
      <c r="N38" s="97"/>
    </row>
    <row r="39" spans="1:11" ht="32.25" customHeight="1" thickBot="1">
      <c r="A39" s="51"/>
      <c r="B39" s="51"/>
      <c r="C39" s="51"/>
      <c r="D39" s="29" t="s">
        <v>79</v>
      </c>
      <c r="E39" s="222"/>
      <c r="F39" s="51"/>
      <c r="G39" s="247"/>
      <c r="H39" s="228"/>
      <c r="I39" s="146"/>
      <c r="J39" s="112"/>
      <c r="K39" s="150"/>
    </row>
    <row r="40" spans="1:11" ht="32.25" customHeight="1" thickTop="1">
      <c r="A40" s="52"/>
      <c r="B40" s="52"/>
      <c r="C40" s="52"/>
      <c r="D40" s="29"/>
      <c r="E40" s="222"/>
      <c r="F40" s="51"/>
      <c r="G40" s="146"/>
      <c r="H40" s="112"/>
      <c r="I40" s="146"/>
      <c r="K40" s="150"/>
    </row>
    <row r="41" spans="1:11" ht="32.25" customHeight="1">
      <c r="A41" s="52"/>
      <c r="B41" s="52"/>
      <c r="C41" s="52"/>
      <c r="F41" s="64"/>
      <c r="G41" s="64"/>
      <c r="H41" s="63"/>
      <c r="I41" s="63"/>
      <c r="K41" s="85"/>
    </row>
    <row r="42" spans="1:12" ht="12.75">
      <c r="A42" s="12" t="str">
        <f>Инфо!B13&amp;": "&amp;Инфо!C13</f>
        <v>Старший судья по волейболу: Малюгин Валерий Денисович</v>
      </c>
      <c r="B42" s="12"/>
      <c r="C42" s="12"/>
      <c r="D42" s="12"/>
      <c r="E42" s="12"/>
      <c r="F42" s="12"/>
      <c r="G42" s="12"/>
      <c r="H42" s="12" t="str">
        <f>Инфо!B7&amp;": "&amp;Инфо!C7</f>
        <v>Главный секретарь: Голованов Василий Викторович</v>
      </c>
      <c r="I42" s="12"/>
      <c r="L42" s="12"/>
    </row>
    <row r="43" spans="1:11" ht="12.75">
      <c r="A43" s="372" t="str">
        <f>Инфо!B6&amp;": "&amp;Инфо!C6</f>
        <v>Главный судья: Мартынов Владимир Николаевич</v>
      </c>
      <c r="B43" s="372"/>
      <c r="C43" s="372"/>
      <c r="D43" s="372"/>
      <c r="E43" s="372"/>
      <c r="F43" s="372"/>
      <c r="G43" s="130"/>
      <c r="H43" s="132" t="str">
        <f>Инфо!A2</f>
        <v>19 сентября (суббота) 2015 года, спорткомплекс "Труд", левый берег р.Орлик</v>
      </c>
      <c r="I43" s="132"/>
      <c r="J43" s="132"/>
      <c r="K43" s="132"/>
    </row>
  </sheetData>
  <sheetProtection/>
  <mergeCells count="16">
    <mergeCell ref="H19:M19"/>
    <mergeCell ref="L27:L28"/>
    <mergeCell ref="M27:N27"/>
    <mergeCell ref="A2:K2"/>
    <mergeCell ref="A1:K1"/>
    <mergeCell ref="A3:K3"/>
    <mergeCell ref="L4:L5"/>
    <mergeCell ref="M4:N4"/>
    <mergeCell ref="A4:J4"/>
    <mergeCell ref="A20:F20"/>
    <mergeCell ref="A43:F43"/>
    <mergeCell ref="A24:K24"/>
    <mergeCell ref="A25:K25"/>
    <mergeCell ref="A26:K26"/>
    <mergeCell ref="A27:J27"/>
    <mergeCell ref="C30:C31"/>
  </mergeCells>
  <printOptions/>
  <pageMargins left="0.69" right="0.48" top="0.67" bottom="0.64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K521"/>
  <sheetViews>
    <sheetView view="pageLayout" zoomScale="120" zoomScalePageLayoutView="120" workbookViewId="0" topLeftCell="A28">
      <selection activeCell="F8" sqref="F8"/>
    </sheetView>
  </sheetViews>
  <sheetFormatPr defaultColWidth="9.00390625" defaultRowHeight="12.75"/>
  <cols>
    <col min="1" max="1" width="6.875" style="44" customWidth="1"/>
    <col min="2" max="2" width="36.25390625" style="0" customWidth="1"/>
    <col min="3" max="5" width="14.75390625" style="0" customWidth="1"/>
    <col min="6" max="6" width="14.75390625" style="2" customWidth="1"/>
    <col min="7" max="7" width="14.75390625" style="0" customWidth="1"/>
    <col min="8" max="8" width="10.875" style="0" customWidth="1"/>
    <col min="9" max="9" width="8.25390625" style="0" customWidth="1"/>
    <col min="10" max="10" width="14.125" style="0" hidden="1" customWidth="1"/>
    <col min="11" max="11" width="7.875" style="0" customWidth="1"/>
  </cols>
  <sheetData>
    <row r="1" spans="1:9" ht="12.75">
      <c r="A1" s="295" t="str">
        <f>Инфо!A1</f>
        <v>Летний спортивный праздник Федерации профсоюзов Орловской Области</v>
      </c>
      <c r="B1" s="295"/>
      <c r="C1" s="295"/>
      <c r="D1" s="295"/>
      <c r="E1" s="295"/>
      <c r="F1" s="295"/>
      <c r="G1" s="295"/>
      <c r="H1" s="295"/>
      <c r="I1" s="295"/>
    </row>
    <row r="2" spans="1:9" ht="12.75">
      <c r="A2" s="335" t="str">
        <f>"ПРОТОКОЛ РЕЗУЛЬТАТОВ"&amp;" ("&amp;Заявка!A6&amp;")"</f>
        <v>ПРОТОКОЛ РЕЗУЛЬТАТОВ (Учащиеся ВУЗов)</v>
      </c>
      <c r="B2" s="335"/>
      <c r="C2" s="335"/>
      <c r="D2" s="335"/>
      <c r="E2" s="335"/>
      <c r="F2" s="335"/>
      <c r="G2" s="335"/>
      <c r="H2" s="335"/>
      <c r="I2" s="335"/>
    </row>
    <row r="3" spans="1:9" ht="12.75">
      <c r="A3" s="383" t="s">
        <v>45</v>
      </c>
      <c r="B3" s="293"/>
      <c r="C3" s="293"/>
      <c r="D3" s="293"/>
      <c r="E3" s="293"/>
      <c r="F3" s="293"/>
      <c r="G3" s="293"/>
      <c r="H3" s="293"/>
      <c r="I3" s="293"/>
    </row>
    <row r="4" spans="1:9" ht="12.75">
      <c r="A4" s="3" t="s">
        <v>18</v>
      </c>
      <c r="B4" s="3" t="s">
        <v>1</v>
      </c>
      <c r="C4" s="313" t="s">
        <v>6</v>
      </c>
      <c r="D4" s="384"/>
      <c r="E4" s="384"/>
      <c r="F4" s="384"/>
      <c r="G4" s="384"/>
      <c r="H4" s="381" t="s">
        <v>4</v>
      </c>
      <c r="I4" s="382"/>
    </row>
    <row r="5" spans="1:11" ht="12.75" customHeight="1">
      <c r="A5" s="36"/>
      <c r="B5" s="6"/>
      <c r="C5" s="9"/>
      <c r="D5" s="9"/>
      <c r="E5" s="9" t="s">
        <v>49</v>
      </c>
      <c r="F5" s="10" t="s">
        <v>50</v>
      </c>
      <c r="G5" s="82"/>
      <c r="H5" s="3" t="s">
        <v>29</v>
      </c>
      <c r="I5" s="3" t="s">
        <v>5</v>
      </c>
      <c r="J5" s="1"/>
      <c r="K5" s="271" t="s">
        <v>80</v>
      </c>
    </row>
    <row r="6" spans="1:11" ht="33.75" customHeight="1">
      <c r="A6" s="91">
        <v>2</v>
      </c>
      <c r="B6" s="291" t="str">
        <f>Заявка!B8</f>
        <v>ФГБОУ ВПО ОГУ</v>
      </c>
      <c r="C6" s="94"/>
      <c r="D6" s="94"/>
      <c r="E6" s="128" t="s">
        <v>139</v>
      </c>
      <c r="F6" s="128"/>
      <c r="G6" s="96"/>
      <c r="H6" s="129" t="s">
        <v>136</v>
      </c>
      <c r="I6" s="123">
        <v>2</v>
      </c>
      <c r="J6" s="1"/>
      <c r="K6" s="272">
        <v>22</v>
      </c>
    </row>
    <row r="7" spans="1:11" ht="33.75" customHeight="1">
      <c r="A7" s="91">
        <v>4</v>
      </c>
      <c r="B7" s="291" t="str">
        <f>Заявка!B9</f>
        <v>ФГБОУ ВПО Орел-ГАУ</v>
      </c>
      <c r="C7" s="94"/>
      <c r="D7" s="94"/>
      <c r="E7" s="128" t="s">
        <v>140</v>
      </c>
      <c r="F7" s="128"/>
      <c r="G7" s="96"/>
      <c r="H7" s="129" t="s">
        <v>137</v>
      </c>
      <c r="I7" s="123">
        <v>1</v>
      </c>
      <c r="J7" s="1"/>
      <c r="K7" s="272">
        <v>25</v>
      </c>
    </row>
    <row r="8" spans="1:11" ht="33.75" customHeight="1">
      <c r="A8" s="91">
        <v>3</v>
      </c>
      <c r="B8" s="291" t="str">
        <f>Заявка!B10</f>
        <v>ГОУ ОГИК</v>
      </c>
      <c r="C8" s="94"/>
      <c r="D8" s="94"/>
      <c r="E8" s="128" t="s">
        <v>141</v>
      </c>
      <c r="F8" s="128"/>
      <c r="G8" s="96"/>
      <c r="H8" s="129" t="s">
        <v>138</v>
      </c>
      <c r="I8" s="123">
        <v>3</v>
      </c>
      <c r="J8" s="1"/>
      <c r="K8" s="272">
        <v>20</v>
      </c>
    </row>
    <row r="9" spans="1:11" ht="33.75" customHeight="1">
      <c r="A9" s="91">
        <v>1</v>
      </c>
      <c r="B9" s="291" t="str">
        <f>Заявка!B11</f>
        <v>ГУ УНПК</v>
      </c>
      <c r="C9" s="94"/>
      <c r="D9" s="94"/>
      <c r="E9" s="128"/>
      <c r="F9" s="128"/>
      <c r="G9" s="96"/>
      <c r="H9" s="129"/>
      <c r="I9" s="123"/>
      <c r="J9" s="1"/>
      <c r="K9" s="272"/>
    </row>
    <row r="10" spans="1:11" ht="33.75" customHeight="1">
      <c r="A10" s="91"/>
      <c r="B10" s="11"/>
      <c r="C10" s="94"/>
      <c r="D10" s="94"/>
      <c r="E10" s="128"/>
      <c r="F10" s="128"/>
      <c r="G10" s="96"/>
      <c r="H10" s="129"/>
      <c r="I10" s="123"/>
      <c r="J10" s="1"/>
      <c r="K10" s="272"/>
    </row>
    <row r="11" spans="1:11" ht="33.75" customHeight="1">
      <c r="A11" s="92"/>
      <c r="B11" s="76"/>
      <c r="C11" s="94"/>
      <c r="D11" s="94"/>
      <c r="E11" s="128"/>
      <c r="F11" s="128"/>
      <c r="G11" s="96"/>
      <c r="H11" s="125"/>
      <c r="I11" s="124"/>
      <c r="J11" s="1"/>
      <c r="K11" s="272"/>
    </row>
    <row r="12" spans="1:11" ht="33.75" customHeight="1">
      <c r="A12" s="33"/>
      <c r="B12" s="34"/>
      <c r="C12" s="68"/>
      <c r="D12" s="68"/>
      <c r="E12" s="68"/>
      <c r="F12" s="68"/>
      <c r="G12" s="68"/>
      <c r="H12" s="69"/>
      <c r="I12" s="50"/>
      <c r="J12" s="1"/>
      <c r="K12" s="1"/>
    </row>
    <row r="13" spans="1:11" ht="33.75" customHeight="1">
      <c r="A13" s="33"/>
      <c r="B13" s="34"/>
      <c r="C13" s="68"/>
      <c r="D13" s="68"/>
      <c r="E13" s="68"/>
      <c r="F13" s="68"/>
      <c r="G13" s="68"/>
      <c r="H13" s="69"/>
      <c r="I13" s="50"/>
      <c r="J13" s="1"/>
      <c r="K13" s="1"/>
    </row>
    <row r="14" spans="1:11" ht="33.75" customHeight="1">
      <c r="A14" s="33"/>
      <c r="B14" s="34"/>
      <c r="C14" s="68"/>
      <c r="D14" s="68"/>
      <c r="E14" s="68"/>
      <c r="F14" s="68"/>
      <c r="G14" s="68"/>
      <c r="H14" s="69"/>
      <c r="I14" s="50"/>
      <c r="J14" s="1"/>
      <c r="K14" s="1"/>
    </row>
    <row r="15" spans="1:11" ht="33.75" customHeight="1">
      <c r="A15" s="33"/>
      <c r="B15" s="34"/>
      <c r="C15" s="68"/>
      <c r="D15" s="68"/>
      <c r="E15" s="68"/>
      <c r="F15" s="68"/>
      <c r="G15" s="68"/>
      <c r="H15" s="69"/>
      <c r="I15" s="50"/>
      <c r="J15" s="1"/>
      <c r="K15" s="1"/>
    </row>
    <row r="16" spans="1:11" ht="33.75" customHeight="1">
      <c r="A16" s="33"/>
      <c r="B16" s="34"/>
      <c r="C16" s="68"/>
      <c r="D16" s="68"/>
      <c r="E16" s="68"/>
      <c r="F16" s="68"/>
      <c r="G16" s="68"/>
      <c r="H16" s="69"/>
      <c r="I16" s="50"/>
      <c r="J16" s="1"/>
      <c r="K16" s="1"/>
    </row>
    <row r="17" spans="1:11" ht="12.75">
      <c r="A17" s="385" t="str">
        <f>Инфо!B10&amp;": "&amp;Инфо!C10</f>
        <v>Старший судья по "Скакалка": Зверев Сергей Валерьевич</v>
      </c>
      <c r="B17" s="385"/>
      <c r="C17" s="385"/>
      <c r="D17" s="385"/>
      <c r="E17" s="385"/>
      <c r="F17" s="366" t="str">
        <f>Инфо!B7&amp;": "&amp;Инфо!C7</f>
        <v>Главный секретарь: Голованов Василий Викторович</v>
      </c>
      <c r="G17" s="366"/>
      <c r="H17" s="366"/>
      <c r="I17" s="366"/>
      <c r="J17" s="12"/>
      <c r="K17" s="12"/>
    </row>
    <row r="18" spans="1:11" ht="12.75">
      <c r="A18" s="348" t="str">
        <f>Инфо!B6&amp;": "&amp;Инфо!C6</f>
        <v>Главный судья: Мартынов Владимир Николаевич</v>
      </c>
      <c r="B18" s="348"/>
      <c r="C18" s="348"/>
      <c r="D18" s="348"/>
      <c r="E18" s="349" t="str">
        <f>Инфо!A2</f>
        <v>19 сентября (суббота) 2015 года, спорткомплекс "Труд", левый берег р.Орлик</v>
      </c>
      <c r="F18" s="349"/>
      <c r="G18" s="349"/>
      <c r="H18" s="349"/>
      <c r="I18" s="349"/>
      <c r="J18" s="1"/>
      <c r="K18" s="1"/>
    </row>
    <row r="19" spans="1:11" ht="12.75">
      <c r="A19" s="89"/>
      <c r="B19" s="89"/>
      <c r="C19" s="89"/>
      <c r="D19" s="89"/>
      <c r="E19" s="86"/>
      <c r="F19" s="86"/>
      <c r="G19" s="86"/>
      <c r="H19" s="86"/>
      <c r="I19" s="86"/>
      <c r="J19" s="1"/>
      <c r="K19" s="1"/>
    </row>
    <row r="20" spans="1:11" ht="12.75">
      <c r="A20" s="89"/>
      <c r="B20" s="89"/>
      <c r="C20" s="89"/>
      <c r="D20" s="89"/>
      <c r="E20" s="86"/>
      <c r="F20" s="86"/>
      <c r="G20" s="86"/>
      <c r="H20" s="86"/>
      <c r="I20" s="86"/>
      <c r="J20" s="1"/>
      <c r="K20" s="1"/>
    </row>
    <row r="21" spans="1:11" ht="12.75">
      <c r="A21" s="89"/>
      <c r="B21" s="89"/>
      <c r="C21" s="89"/>
      <c r="D21" s="89"/>
      <c r="E21" s="86"/>
      <c r="F21" s="86"/>
      <c r="G21" s="86"/>
      <c r="H21" s="86"/>
      <c r="I21" s="86"/>
      <c r="J21" s="1"/>
      <c r="K21" s="1"/>
    </row>
    <row r="22" spans="1:11" ht="12.75">
      <c r="A22" s="295" t="str">
        <f>Инфо!A1</f>
        <v>Летний спортивный праздник Федерации профсоюзов Орловской Области</v>
      </c>
      <c r="B22" s="295"/>
      <c r="C22" s="295"/>
      <c r="D22" s="295"/>
      <c r="E22" s="295"/>
      <c r="F22" s="295"/>
      <c r="G22" s="295"/>
      <c r="H22" s="295"/>
      <c r="I22" s="295"/>
      <c r="J22" s="1"/>
      <c r="K22" s="1"/>
    </row>
    <row r="23" spans="1:11" ht="12.75">
      <c r="A23" s="335" t="str">
        <f>"ПРОТОКОЛ РЕЗУЛЬТАТОВ"&amp;" ("&amp;Заявка!D6&amp;")"</f>
        <v>ПРОТОКОЛ РЕЗУЛЬТАТОВ (Учащиеся СУЗов)</v>
      </c>
      <c r="B23" s="335"/>
      <c r="C23" s="335"/>
      <c r="D23" s="335"/>
      <c r="E23" s="335"/>
      <c r="F23" s="335"/>
      <c r="G23" s="335"/>
      <c r="H23" s="335"/>
      <c r="I23" s="335"/>
      <c r="J23" s="1"/>
      <c r="K23" s="1"/>
    </row>
    <row r="24" spans="1:11" ht="12.75">
      <c r="A24" s="383" t="s">
        <v>45</v>
      </c>
      <c r="B24" s="293"/>
      <c r="C24" s="293"/>
      <c r="D24" s="293"/>
      <c r="E24" s="293"/>
      <c r="F24" s="293"/>
      <c r="G24" s="293"/>
      <c r="H24" s="293"/>
      <c r="I24" s="293"/>
      <c r="J24" s="1"/>
      <c r="K24" s="1"/>
    </row>
    <row r="25" spans="1:11" ht="12.75" customHeight="1">
      <c r="A25" s="3" t="s">
        <v>18</v>
      </c>
      <c r="B25" s="3" t="s">
        <v>1</v>
      </c>
      <c r="C25" s="313" t="s">
        <v>6</v>
      </c>
      <c r="D25" s="384"/>
      <c r="E25" s="384"/>
      <c r="F25" s="384"/>
      <c r="G25" s="384"/>
      <c r="H25" s="381" t="s">
        <v>4</v>
      </c>
      <c r="I25" s="382"/>
      <c r="J25" s="1"/>
      <c r="K25" s="1"/>
    </row>
    <row r="26" spans="1:11" ht="12.75" customHeight="1">
      <c r="A26" s="36"/>
      <c r="B26" s="6"/>
      <c r="C26" s="9"/>
      <c r="D26" s="9"/>
      <c r="E26" s="9" t="s">
        <v>49</v>
      </c>
      <c r="F26" s="10" t="s">
        <v>50</v>
      </c>
      <c r="G26" s="82"/>
      <c r="H26" s="3" t="s">
        <v>29</v>
      </c>
      <c r="I26" s="3" t="s">
        <v>5</v>
      </c>
      <c r="J26" s="1"/>
      <c r="K26" s="271" t="s">
        <v>80</v>
      </c>
    </row>
    <row r="27" spans="1:11" ht="33" customHeight="1">
      <c r="A27" s="91">
        <v>6</v>
      </c>
      <c r="B27" s="284" t="str">
        <f>Заявка!E8</f>
        <v>Орл.реставр.-строит.техникум ОРСТ</v>
      </c>
      <c r="C27" s="94"/>
      <c r="D27" s="94"/>
      <c r="E27" s="125" t="s">
        <v>129</v>
      </c>
      <c r="F27" s="125"/>
      <c r="G27" s="95"/>
      <c r="H27" s="126" t="s">
        <v>122</v>
      </c>
      <c r="I27" s="123">
        <v>2</v>
      </c>
      <c r="J27" s="1"/>
      <c r="K27" s="272">
        <v>22</v>
      </c>
    </row>
    <row r="28" spans="1:11" ht="33" customHeight="1">
      <c r="A28" s="91">
        <v>3</v>
      </c>
      <c r="B28" s="285" t="str">
        <f>Заявка!E9</f>
        <v>Орл.техникум технолог.предприн.Русанова ОТТП</v>
      </c>
      <c r="C28" s="94"/>
      <c r="D28" s="94"/>
      <c r="E28" s="125" t="s">
        <v>130</v>
      </c>
      <c r="F28" s="125"/>
      <c r="G28" s="95"/>
      <c r="H28" s="126" t="s">
        <v>123</v>
      </c>
      <c r="I28" s="123">
        <v>7</v>
      </c>
      <c r="K28" s="273">
        <v>15</v>
      </c>
    </row>
    <row r="29" spans="1:11" ht="33" customHeight="1">
      <c r="A29" s="91">
        <v>4</v>
      </c>
      <c r="B29" s="284" t="str">
        <f>Заявка!E10</f>
        <v>Многопроф.колледж ОрелГАУ -МК</v>
      </c>
      <c r="C29" s="94"/>
      <c r="D29" s="94"/>
      <c r="E29" s="125" t="s">
        <v>131</v>
      </c>
      <c r="F29" s="125"/>
      <c r="G29" s="95"/>
      <c r="H29" s="126" t="s">
        <v>124</v>
      </c>
      <c r="I29" s="123">
        <v>3</v>
      </c>
      <c r="K29" s="273">
        <v>20</v>
      </c>
    </row>
    <row r="30" spans="1:11" ht="33" customHeight="1">
      <c r="A30" s="91">
        <v>5</v>
      </c>
      <c r="B30" s="284" t="str">
        <f>Заявка!E11</f>
        <v>Мезенский педколледж МПК</v>
      </c>
      <c r="C30" s="94"/>
      <c r="D30" s="94"/>
      <c r="E30" s="125" t="s">
        <v>132</v>
      </c>
      <c r="F30" s="125"/>
      <c r="G30" s="95"/>
      <c r="H30" s="126" t="s">
        <v>125</v>
      </c>
      <c r="I30" s="141">
        <v>4</v>
      </c>
      <c r="K30" s="273">
        <v>18</v>
      </c>
    </row>
    <row r="31" spans="1:11" ht="33" customHeight="1">
      <c r="A31" s="91">
        <v>2</v>
      </c>
      <c r="B31" s="285" t="str">
        <f>Заявка!E12</f>
        <v>Художественное училище ОХУ</v>
      </c>
      <c r="C31" s="94"/>
      <c r="D31" s="94"/>
      <c r="E31" s="125" t="s">
        <v>133</v>
      </c>
      <c r="F31" s="125"/>
      <c r="G31" s="95"/>
      <c r="H31" s="126" t="s">
        <v>126</v>
      </c>
      <c r="I31" s="123">
        <v>5</v>
      </c>
      <c r="K31" s="273">
        <v>17</v>
      </c>
    </row>
    <row r="32" spans="1:11" ht="33" customHeight="1">
      <c r="A32" s="91">
        <v>1</v>
      </c>
      <c r="B32" s="284" t="str">
        <f>Заявка!E13</f>
        <v>Музыкальный колледж ОМК</v>
      </c>
      <c r="C32" s="94"/>
      <c r="D32" s="94"/>
      <c r="E32" s="125" t="s">
        <v>134</v>
      </c>
      <c r="F32" s="125"/>
      <c r="G32" s="95"/>
      <c r="H32" s="126" t="s">
        <v>127</v>
      </c>
      <c r="I32" s="141">
        <v>6</v>
      </c>
      <c r="K32" s="273">
        <v>16</v>
      </c>
    </row>
    <row r="33" spans="1:11" ht="33" customHeight="1">
      <c r="A33" s="91">
        <v>7</v>
      </c>
      <c r="B33" s="284" t="str">
        <f>Заявка!E14</f>
        <v>Орл.техникум Агробизнеса и Сервиса ОТАС</v>
      </c>
      <c r="C33" s="94"/>
      <c r="D33" s="94"/>
      <c r="E33" s="125" t="s">
        <v>135</v>
      </c>
      <c r="F33" s="125"/>
      <c r="G33" s="95"/>
      <c r="H33" s="126" t="s">
        <v>128</v>
      </c>
      <c r="I33" s="123">
        <v>1</v>
      </c>
      <c r="K33" s="273">
        <v>25</v>
      </c>
    </row>
    <row r="34" spans="1:11" ht="33" customHeight="1">
      <c r="A34" s="92"/>
      <c r="B34" s="284"/>
      <c r="C34" s="94"/>
      <c r="D34" s="94"/>
      <c r="E34" s="125"/>
      <c r="F34" s="125"/>
      <c r="G34" s="95"/>
      <c r="H34" s="127"/>
      <c r="I34" s="140"/>
      <c r="K34" s="273"/>
    </row>
    <row r="35" spans="1:11" ht="33" customHeight="1">
      <c r="A35" s="92"/>
      <c r="B35" s="6"/>
      <c r="C35" s="94"/>
      <c r="D35" s="94"/>
      <c r="E35" s="125"/>
      <c r="F35" s="125"/>
      <c r="G35" s="95"/>
      <c r="H35" s="127"/>
      <c r="I35" s="140"/>
      <c r="K35" s="273"/>
    </row>
    <row r="36" spans="1:9" ht="33" customHeight="1">
      <c r="A36" s="33"/>
      <c r="B36" s="1"/>
      <c r="C36" s="68"/>
      <c r="D36" s="68"/>
      <c r="E36" s="68"/>
      <c r="F36" s="68"/>
      <c r="G36" s="68"/>
      <c r="H36" s="69"/>
      <c r="I36" s="50"/>
    </row>
    <row r="37" spans="1:9" ht="33" customHeight="1">
      <c r="A37" s="33"/>
      <c r="B37" s="34"/>
      <c r="C37" s="68"/>
      <c r="D37" s="68"/>
      <c r="E37" s="68"/>
      <c r="F37" s="68"/>
      <c r="G37" s="68"/>
      <c r="H37" s="69"/>
      <c r="I37" s="50"/>
    </row>
    <row r="38" spans="1:9" ht="12.75" customHeight="1">
      <c r="A38" s="47" t="str">
        <f>Инфо!B10&amp;": "&amp;Инфо!C10</f>
        <v>Старший судья по "Скакалка": Зверев Сергей Валерьевич</v>
      </c>
      <c r="F38" s="366" t="str">
        <f>Инфо!B7&amp;": "&amp;Инфо!C7</f>
        <v>Главный секретарь: Голованов Василий Викторович</v>
      </c>
      <c r="G38" s="366"/>
      <c r="H38" s="366"/>
      <c r="I38" s="366"/>
    </row>
    <row r="39" spans="1:9" ht="12.75" customHeight="1">
      <c r="A39" s="348" t="str">
        <f>Инфо!B6&amp;": "&amp;Инфо!C6</f>
        <v>Главный судья: Мартынов Владимир Николаевич</v>
      </c>
      <c r="B39" s="348"/>
      <c r="C39" s="348"/>
      <c r="D39" s="348"/>
      <c r="E39" s="349" t="str">
        <f>Инфо!A2</f>
        <v>19 сентября (суббота) 2015 года, спорткомплекс "Труд", левый берег р.Орлик</v>
      </c>
      <c r="F39" s="349"/>
      <c r="G39" s="349"/>
      <c r="H39" s="349"/>
      <c r="I39" s="349"/>
    </row>
    <row r="40" spans="1:9" ht="16.5" customHeight="1">
      <c r="A40" s="40"/>
      <c r="B40" s="13"/>
      <c r="C40" s="14"/>
      <c r="D40" s="15"/>
      <c r="E40" s="16"/>
      <c r="F40" s="17"/>
      <c r="G40" s="18"/>
      <c r="H40" s="19"/>
      <c r="I40" s="20"/>
    </row>
    <row r="41" spans="1:9" ht="16.5" customHeight="1">
      <c r="A41" s="40"/>
      <c r="B41" s="13"/>
      <c r="C41" s="14"/>
      <c r="D41" s="15"/>
      <c r="E41" s="16"/>
      <c r="F41" s="17"/>
      <c r="G41" s="18"/>
      <c r="H41" s="19"/>
      <c r="I41" s="20"/>
    </row>
    <row r="42" spans="1:9" ht="16.5" customHeight="1">
      <c r="A42" s="40"/>
      <c r="B42" s="13"/>
      <c r="C42" s="14"/>
      <c r="D42" s="15"/>
      <c r="E42" s="16"/>
      <c r="F42" s="17"/>
      <c r="G42" s="18"/>
      <c r="H42" s="19"/>
      <c r="I42" s="20"/>
    </row>
    <row r="43" spans="1:9" ht="16.5" customHeight="1">
      <c r="A43" s="40"/>
      <c r="B43" s="13"/>
      <c r="C43" s="14"/>
      <c r="D43" s="15"/>
      <c r="E43" s="16"/>
      <c r="F43" s="17"/>
      <c r="G43" s="18"/>
      <c r="H43" s="19"/>
      <c r="I43" s="20"/>
    </row>
    <row r="44" spans="1:9" ht="16.5" customHeight="1">
      <c r="A44" s="40"/>
      <c r="B44" s="13"/>
      <c r="C44" s="14"/>
      <c r="D44" s="15"/>
      <c r="E44" s="16"/>
      <c r="F44" s="17"/>
      <c r="G44" s="18"/>
      <c r="H44" s="19"/>
      <c r="I44" s="20"/>
    </row>
    <row r="45" spans="1:9" ht="16.5" customHeight="1">
      <c r="A45" s="40"/>
      <c r="B45" s="13"/>
      <c r="C45" s="14"/>
      <c r="D45" s="15"/>
      <c r="E45" s="16"/>
      <c r="F45" s="17"/>
      <c r="G45" s="18"/>
      <c r="H45" s="19"/>
      <c r="I45" s="20"/>
    </row>
    <row r="46" spans="1:9" ht="16.5" customHeight="1">
      <c r="A46" s="40"/>
      <c r="B46" s="13"/>
      <c r="C46" s="14"/>
      <c r="D46" s="15"/>
      <c r="E46" s="16"/>
      <c r="F46" s="17"/>
      <c r="G46" s="18"/>
      <c r="H46" s="19"/>
      <c r="I46" s="20"/>
    </row>
    <row r="47" spans="1:9" ht="16.5" customHeight="1">
      <c r="A47" s="40"/>
      <c r="B47" s="13"/>
      <c r="C47" s="14"/>
      <c r="D47" s="15"/>
      <c r="E47" s="16"/>
      <c r="F47" s="17"/>
      <c r="G47" s="18"/>
      <c r="H47" s="19"/>
      <c r="I47" s="20"/>
    </row>
    <row r="48" spans="1:9" ht="16.5" customHeight="1">
      <c r="A48" s="40"/>
      <c r="B48" s="13"/>
      <c r="C48" s="14"/>
      <c r="D48" s="15"/>
      <c r="E48" s="16"/>
      <c r="F48" s="17"/>
      <c r="G48" s="18"/>
      <c r="H48" s="19"/>
      <c r="I48" s="20"/>
    </row>
    <row r="49" spans="1:9" ht="16.5" customHeight="1">
      <c r="A49" s="40"/>
      <c r="B49" s="13"/>
      <c r="C49" s="14"/>
      <c r="D49" s="15"/>
      <c r="E49" s="16"/>
      <c r="F49" s="17"/>
      <c r="G49" s="18"/>
      <c r="H49" s="19"/>
      <c r="I49" s="20"/>
    </row>
    <row r="50" spans="1:9" ht="12.75">
      <c r="A50" s="41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42"/>
      <c r="B51" s="7"/>
      <c r="C51" s="7"/>
      <c r="D51" s="7"/>
      <c r="E51" s="7"/>
      <c r="F51" s="7"/>
      <c r="G51" s="7"/>
      <c r="H51" s="7"/>
      <c r="I51" s="7"/>
    </row>
    <row r="52" spans="1:7" ht="12.75">
      <c r="A52" s="43"/>
      <c r="B52" s="1"/>
      <c r="C52" s="1"/>
      <c r="D52" s="1"/>
      <c r="E52" s="1"/>
      <c r="F52" s="5"/>
      <c r="G52" s="1"/>
    </row>
    <row r="53" spans="1:7" ht="12.75">
      <c r="A53" s="43"/>
      <c r="B53" s="1"/>
      <c r="C53" s="1"/>
      <c r="D53" s="1"/>
      <c r="E53" s="1"/>
      <c r="F53" s="5"/>
      <c r="G53" s="1"/>
    </row>
    <row r="54" spans="1:7" ht="12.75">
      <c r="A54" s="43"/>
      <c r="B54" s="1"/>
      <c r="C54" s="1"/>
      <c r="D54" s="1"/>
      <c r="E54" s="1"/>
      <c r="F54" s="5"/>
      <c r="G54" s="1"/>
    </row>
    <row r="55" spans="1:7" ht="12.75">
      <c r="A55" s="43"/>
      <c r="B55" s="1"/>
      <c r="C55" s="1"/>
      <c r="D55" s="1"/>
      <c r="E55" s="1"/>
      <c r="F55" s="5"/>
      <c r="G55" s="1"/>
    </row>
    <row r="56" spans="1:7" ht="12.75">
      <c r="A56" s="43"/>
      <c r="B56" s="1"/>
      <c r="C56" s="1"/>
      <c r="D56" s="1"/>
      <c r="E56" s="1"/>
      <c r="F56" s="5"/>
      <c r="G56" s="1"/>
    </row>
    <row r="57" spans="1:7" ht="12.75">
      <c r="A57" s="43"/>
      <c r="B57" s="1"/>
      <c r="C57" s="1"/>
      <c r="D57" s="1"/>
      <c r="E57" s="1"/>
      <c r="F57" s="5"/>
      <c r="G57" s="1"/>
    </row>
    <row r="58" spans="1:7" ht="12.75">
      <c r="A58" s="43"/>
      <c r="B58" s="1"/>
      <c r="C58" s="1"/>
      <c r="D58" s="1"/>
      <c r="E58" s="1"/>
      <c r="F58" s="5"/>
      <c r="G58" s="1"/>
    </row>
    <row r="59" spans="1:7" ht="12.75">
      <c r="A59" s="43"/>
      <c r="B59" s="1"/>
      <c r="C59" s="1"/>
      <c r="D59" s="1"/>
      <c r="E59" s="1"/>
      <c r="F59" s="5"/>
      <c r="G59" s="1"/>
    </row>
    <row r="60" spans="1:7" ht="12.75">
      <c r="A60" s="43"/>
      <c r="B60" s="1"/>
      <c r="C60" s="1"/>
      <c r="D60" s="1"/>
      <c r="E60" s="1"/>
      <c r="F60" s="5"/>
      <c r="G60" s="1"/>
    </row>
    <row r="61" spans="1:7" ht="12.75">
      <c r="A61" s="43"/>
      <c r="B61" s="1"/>
      <c r="C61" s="1"/>
      <c r="D61" s="1"/>
      <c r="E61" s="1"/>
      <c r="F61" s="5"/>
      <c r="G61" s="1"/>
    </row>
    <row r="62" spans="1:7" ht="12.75">
      <c r="A62" s="43"/>
      <c r="B62" s="1"/>
      <c r="C62" s="1"/>
      <c r="D62" s="1"/>
      <c r="E62" s="1"/>
      <c r="F62" s="5"/>
      <c r="G62" s="1"/>
    </row>
    <row r="63" spans="1:7" ht="12.75">
      <c r="A63" s="43"/>
      <c r="B63" s="1"/>
      <c r="C63" s="1"/>
      <c r="D63" s="1"/>
      <c r="E63" s="1"/>
      <c r="F63" s="5"/>
      <c r="G63" s="1"/>
    </row>
    <row r="64" spans="1:7" ht="12.75">
      <c r="A64" s="43"/>
      <c r="B64" s="1"/>
      <c r="C64" s="1"/>
      <c r="D64" s="1"/>
      <c r="E64" s="1"/>
      <c r="F64" s="5"/>
      <c r="G64" s="1"/>
    </row>
    <row r="65" spans="1:7" ht="12.75">
      <c r="A65" s="43"/>
      <c r="B65" s="1"/>
      <c r="C65" s="1"/>
      <c r="D65" s="1"/>
      <c r="E65" s="1"/>
      <c r="F65" s="5"/>
      <c r="G65" s="1"/>
    </row>
    <row r="66" spans="1:7" ht="12.75">
      <c r="A66" s="43"/>
      <c r="B66" s="1"/>
      <c r="C66" s="1"/>
      <c r="D66" s="1"/>
      <c r="E66" s="1"/>
      <c r="F66" s="5"/>
      <c r="G66" s="1"/>
    </row>
    <row r="67" spans="1:7" ht="12.75">
      <c r="A67" s="43"/>
      <c r="B67" s="1"/>
      <c r="C67" s="1"/>
      <c r="D67" s="1"/>
      <c r="E67" s="1"/>
      <c r="F67" s="5"/>
      <c r="G67" s="1"/>
    </row>
    <row r="68" spans="1:7" ht="12.75">
      <c r="A68" s="43"/>
      <c r="B68" s="1"/>
      <c r="C68" s="1"/>
      <c r="D68" s="1"/>
      <c r="E68" s="1"/>
      <c r="F68" s="5"/>
      <c r="G68" s="1"/>
    </row>
    <row r="69" spans="1:7" ht="12.75">
      <c r="A69" s="43"/>
      <c r="B69" s="1"/>
      <c r="C69" s="1"/>
      <c r="D69" s="1"/>
      <c r="E69" s="1"/>
      <c r="F69" s="5"/>
      <c r="G69" s="1"/>
    </row>
    <row r="70" spans="1:7" ht="12.75">
      <c r="A70" s="43"/>
      <c r="B70" s="1"/>
      <c r="C70" s="1"/>
      <c r="D70" s="1"/>
      <c r="E70" s="1"/>
      <c r="F70" s="5"/>
      <c r="G70" s="1"/>
    </row>
    <row r="71" spans="1:7" ht="12.75">
      <c r="A71" s="43"/>
      <c r="B71" s="1"/>
      <c r="C71" s="1"/>
      <c r="D71" s="1"/>
      <c r="E71" s="1"/>
      <c r="F71" s="5"/>
      <c r="G71" s="1"/>
    </row>
    <row r="72" spans="1:7" ht="12.75">
      <c r="A72" s="43"/>
      <c r="B72" s="1"/>
      <c r="C72" s="1"/>
      <c r="D72" s="1"/>
      <c r="E72" s="1"/>
      <c r="F72" s="5"/>
      <c r="G72" s="1"/>
    </row>
    <row r="73" spans="1:7" ht="12.75">
      <c r="A73" s="43"/>
      <c r="B73" s="1"/>
      <c r="C73" s="1"/>
      <c r="D73" s="1"/>
      <c r="E73" s="1"/>
      <c r="F73" s="5"/>
      <c r="G73" s="1"/>
    </row>
    <row r="74" spans="1:7" ht="12.75">
      <c r="A74" s="43"/>
      <c r="B74" s="1"/>
      <c r="C74" s="1"/>
      <c r="D74" s="1"/>
      <c r="E74" s="1"/>
      <c r="F74" s="5"/>
      <c r="G74" s="1"/>
    </row>
    <row r="75" spans="1:7" ht="12.75">
      <c r="A75" s="43"/>
      <c r="B75" s="1"/>
      <c r="C75" s="1"/>
      <c r="D75" s="1"/>
      <c r="E75" s="1"/>
      <c r="F75" s="5"/>
      <c r="G75" s="1"/>
    </row>
    <row r="76" spans="1:7" ht="12.75">
      <c r="A76" s="43"/>
      <c r="B76" s="1"/>
      <c r="C76" s="1"/>
      <c r="D76" s="1"/>
      <c r="E76" s="1"/>
      <c r="F76" s="5"/>
      <c r="G76" s="1"/>
    </row>
    <row r="77" spans="1:7" ht="12.75">
      <c r="A77" s="43"/>
      <c r="B77" s="1"/>
      <c r="C77" s="1"/>
      <c r="D77" s="1"/>
      <c r="E77" s="1"/>
      <c r="F77" s="5"/>
      <c r="G77" s="1"/>
    </row>
    <row r="78" spans="1:7" ht="12.75">
      <c r="A78" s="43"/>
      <c r="B78" s="1"/>
      <c r="C78" s="1"/>
      <c r="D78" s="1"/>
      <c r="E78" s="1"/>
      <c r="F78" s="5"/>
      <c r="G78" s="1"/>
    </row>
    <row r="79" spans="1:7" ht="12.75">
      <c r="A79" s="43"/>
      <c r="B79" s="1"/>
      <c r="C79" s="1"/>
      <c r="D79" s="1"/>
      <c r="E79" s="1"/>
      <c r="F79" s="5"/>
      <c r="G79" s="1"/>
    </row>
    <row r="80" spans="1:7" ht="12.75">
      <c r="A80" s="43"/>
      <c r="B80" s="1"/>
      <c r="C80" s="1"/>
      <c r="D80" s="1"/>
      <c r="E80" s="1"/>
      <c r="F80" s="5"/>
      <c r="G80" s="1"/>
    </row>
    <row r="81" spans="1:7" ht="12.75">
      <c r="A81" s="43"/>
      <c r="B81" s="1"/>
      <c r="C81" s="1"/>
      <c r="D81" s="1"/>
      <c r="E81" s="1"/>
      <c r="F81" s="5"/>
      <c r="G81" s="1"/>
    </row>
    <row r="82" spans="1:7" ht="12.75">
      <c r="A82" s="43"/>
      <c r="B82" s="1"/>
      <c r="C82" s="1"/>
      <c r="D82" s="1"/>
      <c r="E82" s="1"/>
      <c r="F82" s="5"/>
      <c r="G82" s="1"/>
    </row>
    <row r="83" spans="1:7" ht="12.75">
      <c r="A83" s="43"/>
      <c r="B83" s="1"/>
      <c r="C83" s="1"/>
      <c r="D83" s="1"/>
      <c r="E83" s="1"/>
      <c r="F83" s="5"/>
      <c r="G83" s="1"/>
    </row>
    <row r="84" spans="1:7" ht="12.75">
      <c r="A84" s="43"/>
      <c r="B84" s="1"/>
      <c r="C84" s="1"/>
      <c r="D84" s="1"/>
      <c r="E84" s="1"/>
      <c r="F84" s="5"/>
      <c r="G84" s="1"/>
    </row>
    <row r="85" spans="1:7" ht="12.75">
      <c r="A85" s="43"/>
      <c r="B85" s="1"/>
      <c r="C85" s="1"/>
      <c r="D85" s="1"/>
      <c r="E85" s="1"/>
      <c r="F85" s="5"/>
      <c r="G85" s="1"/>
    </row>
    <row r="86" spans="1:7" ht="12.75">
      <c r="A86" s="43"/>
      <c r="B86" s="1"/>
      <c r="C86" s="1"/>
      <c r="D86" s="1"/>
      <c r="E86" s="1"/>
      <c r="F86" s="5"/>
      <c r="G86" s="1"/>
    </row>
    <row r="87" spans="1:7" ht="12.75">
      <c r="A87" s="43"/>
      <c r="B87" s="1"/>
      <c r="C87" s="1"/>
      <c r="D87" s="1"/>
      <c r="E87" s="1"/>
      <c r="F87" s="5"/>
      <c r="G87" s="1"/>
    </row>
    <row r="88" spans="1:7" ht="12.75">
      <c r="A88" s="43"/>
      <c r="B88" s="1"/>
      <c r="C88" s="1"/>
      <c r="D88" s="1"/>
      <c r="E88" s="1"/>
      <c r="F88" s="5"/>
      <c r="G88" s="1"/>
    </row>
    <row r="89" spans="1:7" ht="12.75">
      <c r="A89" s="43"/>
      <c r="B89" s="1"/>
      <c r="C89" s="1"/>
      <c r="D89" s="1"/>
      <c r="E89" s="1"/>
      <c r="F89" s="5"/>
      <c r="G89" s="1"/>
    </row>
    <row r="90" spans="1:7" ht="12.75">
      <c r="A90" s="43"/>
      <c r="B90" s="1"/>
      <c r="C90" s="1"/>
      <c r="D90" s="1"/>
      <c r="E90" s="1"/>
      <c r="F90" s="5"/>
      <c r="G90" s="1"/>
    </row>
    <row r="91" spans="1:7" ht="12.75">
      <c r="A91" s="43"/>
      <c r="B91" s="1"/>
      <c r="C91" s="1"/>
      <c r="D91" s="1"/>
      <c r="E91" s="1"/>
      <c r="F91" s="5"/>
      <c r="G91" s="1"/>
    </row>
    <row r="92" spans="1:7" ht="12.75">
      <c r="A92" s="43"/>
      <c r="B92" s="1"/>
      <c r="C92" s="1"/>
      <c r="D92" s="1"/>
      <c r="E92" s="1"/>
      <c r="F92" s="5"/>
      <c r="G92" s="1"/>
    </row>
    <row r="93" spans="1:7" ht="12.75">
      <c r="A93" s="43"/>
      <c r="B93" s="1"/>
      <c r="C93" s="1"/>
      <c r="D93" s="1"/>
      <c r="E93" s="1"/>
      <c r="F93" s="5"/>
      <c r="G93" s="1"/>
    </row>
    <row r="94" spans="1:7" ht="12.75">
      <c r="A94" s="43"/>
      <c r="B94" s="1"/>
      <c r="C94" s="1"/>
      <c r="D94" s="1"/>
      <c r="E94" s="1"/>
      <c r="F94" s="5"/>
      <c r="G94" s="1"/>
    </row>
    <row r="95" spans="1:7" ht="12.75">
      <c r="A95" s="43"/>
      <c r="B95" s="1"/>
      <c r="C95" s="1"/>
      <c r="D95" s="1"/>
      <c r="E95" s="1"/>
      <c r="F95" s="5"/>
      <c r="G95" s="1"/>
    </row>
    <row r="96" spans="1:7" ht="12.75">
      <c r="A96" s="43"/>
      <c r="B96" s="1"/>
      <c r="C96" s="1"/>
      <c r="D96" s="1"/>
      <c r="E96" s="1"/>
      <c r="F96" s="5"/>
      <c r="G96" s="1"/>
    </row>
    <row r="97" spans="1:7" ht="12.75">
      <c r="A97" s="43"/>
      <c r="B97" s="1"/>
      <c r="C97" s="1"/>
      <c r="D97" s="1"/>
      <c r="E97" s="1"/>
      <c r="F97" s="5"/>
      <c r="G97" s="1"/>
    </row>
    <row r="98" spans="1:7" ht="12.75">
      <c r="A98" s="43"/>
      <c r="B98" s="1"/>
      <c r="C98" s="1"/>
      <c r="D98" s="1"/>
      <c r="E98" s="1"/>
      <c r="F98" s="5"/>
      <c r="G98" s="1"/>
    </row>
    <row r="99" spans="1:7" ht="12.75">
      <c r="A99" s="43"/>
      <c r="B99" s="1"/>
      <c r="C99" s="1"/>
      <c r="D99" s="1"/>
      <c r="E99" s="1"/>
      <c r="F99" s="5"/>
      <c r="G99" s="1"/>
    </row>
    <row r="100" spans="1:7" ht="12.75">
      <c r="A100" s="43"/>
      <c r="B100" s="1"/>
      <c r="C100" s="1"/>
      <c r="D100" s="1"/>
      <c r="E100" s="1"/>
      <c r="F100" s="5"/>
      <c r="G100" s="1"/>
    </row>
    <row r="101" spans="1:7" ht="12.75">
      <c r="A101" s="43"/>
      <c r="B101" s="1"/>
      <c r="C101" s="1"/>
      <c r="D101" s="1"/>
      <c r="E101" s="1"/>
      <c r="F101" s="5"/>
      <c r="G101" s="1"/>
    </row>
    <row r="102" spans="1:7" ht="12.75">
      <c r="A102" s="43"/>
      <c r="B102" s="1"/>
      <c r="C102" s="1"/>
      <c r="D102" s="1"/>
      <c r="E102" s="1"/>
      <c r="F102" s="5"/>
      <c r="G102" s="1"/>
    </row>
    <row r="103" spans="1:7" ht="12.75">
      <c r="A103" s="43"/>
      <c r="B103" s="1"/>
      <c r="C103" s="1"/>
      <c r="D103" s="1"/>
      <c r="E103" s="1"/>
      <c r="F103" s="5"/>
      <c r="G103" s="1"/>
    </row>
    <row r="104" spans="1:7" ht="12.75">
      <c r="A104" s="43"/>
      <c r="B104" s="1"/>
      <c r="C104" s="1"/>
      <c r="D104" s="1"/>
      <c r="E104" s="1"/>
      <c r="F104" s="5"/>
      <c r="G104" s="1"/>
    </row>
    <row r="105" spans="1:7" ht="12.75">
      <c r="A105" s="43"/>
      <c r="B105" s="1"/>
      <c r="C105" s="1"/>
      <c r="D105" s="1"/>
      <c r="E105" s="1"/>
      <c r="F105" s="5"/>
      <c r="G105" s="1"/>
    </row>
    <row r="106" spans="1:7" ht="12.75">
      <c r="A106" s="43"/>
      <c r="B106" s="1"/>
      <c r="C106" s="1"/>
      <c r="D106" s="1"/>
      <c r="E106" s="1"/>
      <c r="F106" s="5"/>
      <c r="G106" s="1"/>
    </row>
    <row r="107" spans="1:7" ht="12.75">
      <c r="A107" s="43"/>
      <c r="B107" s="1"/>
      <c r="C107" s="1"/>
      <c r="D107" s="1"/>
      <c r="E107" s="1"/>
      <c r="F107" s="5"/>
      <c r="G107" s="1"/>
    </row>
    <row r="108" spans="1:7" ht="12.75">
      <c r="A108" s="43"/>
      <c r="B108" s="1"/>
      <c r="C108" s="1"/>
      <c r="D108" s="1"/>
      <c r="E108" s="1"/>
      <c r="F108" s="5"/>
      <c r="G108" s="1"/>
    </row>
    <row r="109" spans="1:7" ht="12.75">
      <c r="A109" s="43"/>
      <c r="B109" s="1"/>
      <c r="C109" s="1"/>
      <c r="D109" s="1"/>
      <c r="E109" s="1"/>
      <c r="F109" s="5"/>
      <c r="G109" s="1"/>
    </row>
    <row r="110" spans="1:7" ht="12.75">
      <c r="A110" s="43"/>
      <c r="B110" s="1"/>
      <c r="C110" s="1"/>
      <c r="D110" s="1"/>
      <c r="E110" s="1"/>
      <c r="F110" s="5"/>
      <c r="G110" s="1"/>
    </row>
    <row r="111" spans="1:7" ht="12.75">
      <c r="A111" s="43"/>
      <c r="B111" s="1"/>
      <c r="C111" s="1"/>
      <c r="D111" s="1"/>
      <c r="E111" s="1"/>
      <c r="F111" s="5"/>
      <c r="G111" s="1"/>
    </row>
    <row r="112" spans="1:7" ht="12.75">
      <c r="A112" s="43"/>
      <c r="B112" s="1"/>
      <c r="C112" s="1"/>
      <c r="D112" s="1"/>
      <c r="E112" s="1"/>
      <c r="F112" s="5"/>
      <c r="G112" s="1"/>
    </row>
    <row r="113" spans="1:7" ht="12.75">
      <c r="A113" s="43"/>
      <c r="B113" s="1"/>
      <c r="C113" s="1"/>
      <c r="D113" s="1"/>
      <c r="E113" s="1"/>
      <c r="F113" s="5"/>
      <c r="G113" s="1"/>
    </row>
    <row r="114" spans="1:7" ht="12.75">
      <c r="A114" s="43"/>
      <c r="B114" s="1"/>
      <c r="C114" s="1"/>
      <c r="D114" s="1"/>
      <c r="E114" s="1"/>
      <c r="F114" s="5"/>
      <c r="G114" s="1"/>
    </row>
    <row r="115" spans="1:7" ht="12.75">
      <c r="A115" s="43"/>
      <c r="B115" s="1"/>
      <c r="C115" s="1"/>
      <c r="D115" s="1"/>
      <c r="E115" s="1"/>
      <c r="F115" s="5"/>
      <c r="G115" s="1"/>
    </row>
    <row r="116" spans="1:7" ht="12.75">
      <c r="A116" s="43"/>
      <c r="B116" s="1"/>
      <c r="C116" s="1"/>
      <c r="D116" s="1"/>
      <c r="E116" s="1"/>
      <c r="F116" s="5"/>
      <c r="G116" s="1"/>
    </row>
    <row r="117" spans="1:7" ht="12.75">
      <c r="A117" s="43"/>
      <c r="B117" s="1"/>
      <c r="C117" s="1"/>
      <c r="D117" s="1"/>
      <c r="E117" s="1"/>
      <c r="F117" s="5"/>
      <c r="G117" s="1"/>
    </row>
    <row r="118" spans="1:7" ht="12.75">
      <c r="A118" s="43"/>
      <c r="B118" s="1"/>
      <c r="C118" s="1"/>
      <c r="D118" s="1"/>
      <c r="E118" s="1"/>
      <c r="F118" s="5"/>
      <c r="G118" s="1"/>
    </row>
    <row r="119" spans="1:7" ht="12.75">
      <c r="A119" s="43"/>
      <c r="B119" s="1"/>
      <c r="C119" s="1"/>
      <c r="D119" s="1"/>
      <c r="E119" s="1"/>
      <c r="F119" s="5"/>
      <c r="G119" s="1"/>
    </row>
    <row r="120" spans="1:7" ht="12.75">
      <c r="A120" s="43"/>
      <c r="B120" s="1"/>
      <c r="C120" s="1"/>
      <c r="D120" s="1"/>
      <c r="E120" s="1"/>
      <c r="F120" s="5"/>
      <c r="G120" s="1"/>
    </row>
    <row r="121" spans="1:7" ht="12.75">
      <c r="A121" s="43"/>
      <c r="B121" s="1"/>
      <c r="C121" s="1"/>
      <c r="D121" s="1"/>
      <c r="E121" s="1"/>
      <c r="F121" s="5"/>
      <c r="G121" s="1"/>
    </row>
    <row r="122" spans="1:7" ht="12.75">
      <c r="A122" s="43"/>
      <c r="B122" s="1"/>
      <c r="C122" s="1"/>
      <c r="D122" s="1"/>
      <c r="E122" s="1"/>
      <c r="F122" s="5"/>
      <c r="G122" s="1"/>
    </row>
    <row r="123" spans="1:7" ht="12.75">
      <c r="A123" s="43"/>
      <c r="B123" s="1"/>
      <c r="C123" s="1"/>
      <c r="D123" s="1"/>
      <c r="E123" s="1"/>
      <c r="F123" s="5"/>
      <c r="G123" s="1"/>
    </row>
    <row r="124" spans="1:7" ht="12.75">
      <c r="A124" s="43"/>
      <c r="B124" s="1"/>
      <c r="C124" s="1"/>
      <c r="D124" s="1"/>
      <c r="E124" s="1"/>
      <c r="F124" s="5"/>
      <c r="G124" s="1"/>
    </row>
    <row r="125" spans="1:7" ht="12.75">
      <c r="A125" s="43"/>
      <c r="B125" s="1"/>
      <c r="C125" s="1"/>
      <c r="D125" s="1"/>
      <c r="E125" s="1"/>
      <c r="F125" s="5"/>
      <c r="G125" s="1"/>
    </row>
    <row r="126" spans="1:7" ht="12.75">
      <c r="A126" s="43"/>
      <c r="B126" s="1"/>
      <c r="C126" s="1"/>
      <c r="D126" s="1"/>
      <c r="E126" s="1"/>
      <c r="F126" s="5"/>
      <c r="G126" s="1"/>
    </row>
    <row r="127" spans="1:7" ht="12.75">
      <c r="A127" s="43"/>
      <c r="B127" s="1"/>
      <c r="C127" s="1"/>
      <c r="D127" s="1"/>
      <c r="E127" s="1"/>
      <c r="F127" s="5"/>
      <c r="G127" s="1"/>
    </row>
    <row r="128" spans="1:7" ht="12.75">
      <c r="A128" s="43"/>
      <c r="B128" s="1"/>
      <c r="C128" s="1"/>
      <c r="D128" s="1"/>
      <c r="E128" s="1"/>
      <c r="F128" s="5"/>
      <c r="G128" s="1"/>
    </row>
    <row r="129" spans="1:7" ht="12.75">
      <c r="A129" s="43"/>
      <c r="B129" s="1"/>
      <c r="C129" s="1"/>
      <c r="D129" s="1"/>
      <c r="E129" s="1"/>
      <c r="F129" s="5"/>
      <c r="G129" s="1"/>
    </row>
    <row r="130" spans="1:7" ht="12.75">
      <c r="A130" s="43"/>
      <c r="B130" s="1"/>
      <c r="C130" s="1"/>
      <c r="D130" s="1"/>
      <c r="E130" s="1"/>
      <c r="F130" s="5"/>
      <c r="G130" s="1"/>
    </row>
    <row r="131" spans="1:7" ht="12.75">
      <c r="A131" s="43"/>
      <c r="B131" s="1"/>
      <c r="C131" s="1"/>
      <c r="D131" s="1"/>
      <c r="E131" s="1"/>
      <c r="F131" s="5"/>
      <c r="G131" s="1"/>
    </row>
    <row r="132" spans="1:7" ht="12.75">
      <c r="A132" s="43"/>
      <c r="B132" s="1"/>
      <c r="C132" s="1"/>
      <c r="D132" s="1"/>
      <c r="E132" s="1"/>
      <c r="F132" s="5"/>
      <c r="G132" s="1"/>
    </row>
    <row r="133" spans="1:7" ht="12.75">
      <c r="A133" s="43"/>
      <c r="B133" s="1"/>
      <c r="C133" s="1"/>
      <c r="D133" s="1"/>
      <c r="E133" s="1"/>
      <c r="F133" s="5"/>
      <c r="G133" s="1"/>
    </row>
    <row r="134" spans="1:7" ht="12.75">
      <c r="A134" s="43"/>
      <c r="B134" s="1"/>
      <c r="C134" s="1"/>
      <c r="D134" s="1"/>
      <c r="E134" s="1"/>
      <c r="F134" s="5"/>
      <c r="G134" s="1"/>
    </row>
    <row r="135" spans="1:7" ht="12.75">
      <c r="A135" s="43"/>
      <c r="B135" s="1"/>
      <c r="C135" s="1"/>
      <c r="D135" s="1"/>
      <c r="E135" s="1"/>
      <c r="F135" s="5"/>
      <c r="G135" s="1"/>
    </row>
    <row r="136" spans="1:7" ht="12.75">
      <c r="A136" s="43"/>
      <c r="B136" s="1"/>
      <c r="C136" s="1"/>
      <c r="D136" s="1"/>
      <c r="E136" s="1"/>
      <c r="F136" s="5"/>
      <c r="G136" s="1"/>
    </row>
    <row r="137" spans="1:7" ht="12.75">
      <c r="A137" s="43"/>
      <c r="B137" s="1"/>
      <c r="C137" s="1"/>
      <c r="D137" s="1"/>
      <c r="E137" s="1"/>
      <c r="F137" s="5"/>
      <c r="G137" s="1"/>
    </row>
    <row r="138" spans="1:7" ht="12.75">
      <c r="A138" s="43"/>
      <c r="B138" s="1"/>
      <c r="C138" s="1"/>
      <c r="D138" s="1"/>
      <c r="E138" s="1"/>
      <c r="F138" s="5"/>
      <c r="G138" s="1"/>
    </row>
    <row r="139" spans="1:7" ht="12.75">
      <c r="A139" s="43"/>
      <c r="B139" s="1"/>
      <c r="C139" s="1"/>
      <c r="D139" s="1"/>
      <c r="E139" s="1"/>
      <c r="F139" s="5"/>
      <c r="G139" s="1"/>
    </row>
    <row r="140" spans="1:7" ht="12.75">
      <c r="A140" s="43"/>
      <c r="B140" s="1"/>
      <c r="C140" s="1"/>
      <c r="D140" s="1"/>
      <c r="E140" s="1"/>
      <c r="F140" s="5"/>
      <c r="G140" s="1"/>
    </row>
    <row r="141" spans="1:7" ht="12.75">
      <c r="A141" s="43"/>
      <c r="B141" s="1"/>
      <c r="C141" s="1"/>
      <c r="D141" s="1"/>
      <c r="E141" s="1"/>
      <c r="F141" s="5"/>
      <c r="G141" s="1"/>
    </row>
    <row r="142" spans="1:7" ht="12.75">
      <c r="A142" s="43"/>
      <c r="B142" s="1"/>
      <c r="C142" s="1"/>
      <c r="D142" s="1"/>
      <c r="E142" s="1"/>
      <c r="F142" s="5"/>
      <c r="G142" s="1"/>
    </row>
    <row r="143" spans="1:7" ht="12.75">
      <c r="A143" s="43"/>
      <c r="B143" s="1"/>
      <c r="C143" s="1"/>
      <c r="D143" s="1"/>
      <c r="E143" s="1"/>
      <c r="F143" s="5"/>
      <c r="G143" s="1"/>
    </row>
    <row r="144" spans="1:7" ht="12.75">
      <c r="A144" s="43"/>
      <c r="B144" s="1"/>
      <c r="C144" s="1"/>
      <c r="D144" s="1"/>
      <c r="E144" s="1"/>
      <c r="F144" s="5"/>
      <c r="G144" s="1"/>
    </row>
    <row r="145" spans="1:7" ht="12.75">
      <c r="A145" s="43"/>
      <c r="B145" s="1"/>
      <c r="C145" s="1"/>
      <c r="D145" s="1"/>
      <c r="E145" s="1"/>
      <c r="F145" s="5"/>
      <c r="G145" s="1"/>
    </row>
    <row r="146" spans="1:7" ht="12.75">
      <c r="A146" s="43"/>
      <c r="B146" s="1"/>
      <c r="C146" s="1"/>
      <c r="D146" s="1"/>
      <c r="E146" s="1"/>
      <c r="F146" s="5"/>
      <c r="G146" s="1"/>
    </row>
    <row r="147" spans="1:7" ht="12.75">
      <c r="A147" s="43"/>
      <c r="B147" s="1"/>
      <c r="C147" s="1"/>
      <c r="D147" s="1"/>
      <c r="E147" s="1"/>
      <c r="F147" s="5"/>
      <c r="G147" s="1"/>
    </row>
    <row r="148" spans="1:7" ht="12.75">
      <c r="A148" s="43"/>
      <c r="B148" s="1"/>
      <c r="C148" s="1"/>
      <c r="D148" s="1"/>
      <c r="E148" s="1"/>
      <c r="F148" s="5"/>
      <c r="G148" s="1"/>
    </row>
    <row r="149" spans="1:7" ht="12.75">
      <c r="A149" s="43"/>
      <c r="B149" s="1"/>
      <c r="C149" s="1"/>
      <c r="D149" s="1"/>
      <c r="E149" s="1"/>
      <c r="F149" s="5"/>
      <c r="G149" s="1"/>
    </row>
    <row r="150" spans="1:7" ht="12.75">
      <c r="A150" s="43"/>
      <c r="B150" s="1"/>
      <c r="C150" s="1"/>
      <c r="D150" s="1"/>
      <c r="E150" s="1"/>
      <c r="F150" s="5"/>
      <c r="G150" s="1"/>
    </row>
    <row r="151" spans="1:7" ht="12.75">
      <c r="A151" s="43"/>
      <c r="B151" s="1"/>
      <c r="C151" s="1"/>
      <c r="D151" s="1"/>
      <c r="E151" s="1"/>
      <c r="F151" s="5"/>
      <c r="G151" s="1"/>
    </row>
    <row r="152" spans="1:7" ht="12.75">
      <c r="A152" s="43"/>
      <c r="B152" s="1"/>
      <c r="C152" s="1"/>
      <c r="D152" s="1"/>
      <c r="E152" s="1"/>
      <c r="F152" s="5"/>
      <c r="G152" s="1"/>
    </row>
    <row r="153" spans="1:7" ht="12.75">
      <c r="A153" s="43"/>
      <c r="B153" s="1"/>
      <c r="C153" s="1"/>
      <c r="D153" s="1"/>
      <c r="E153" s="1"/>
      <c r="F153" s="5"/>
      <c r="G153" s="1"/>
    </row>
    <row r="154" spans="1:7" ht="12.75">
      <c r="A154" s="43"/>
      <c r="B154" s="1"/>
      <c r="C154" s="1"/>
      <c r="D154" s="1"/>
      <c r="E154" s="1"/>
      <c r="F154" s="5"/>
      <c r="G154" s="1"/>
    </row>
    <row r="155" spans="1:7" ht="12.75">
      <c r="A155" s="43"/>
      <c r="B155" s="1"/>
      <c r="C155" s="1"/>
      <c r="D155" s="1"/>
      <c r="E155" s="1"/>
      <c r="F155" s="5"/>
      <c r="G155" s="1"/>
    </row>
    <row r="156" spans="1:7" ht="12.75">
      <c r="A156" s="43"/>
      <c r="B156" s="1"/>
      <c r="C156" s="1"/>
      <c r="D156" s="1"/>
      <c r="E156" s="1"/>
      <c r="F156" s="5"/>
      <c r="G156" s="1"/>
    </row>
    <row r="157" spans="1:7" ht="12.75">
      <c r="A157" s="43"/>
      <c r="B157" s="1"/>
      <c r="C157" s="1"/>
      <c r="D157" s="1"/>
      <c r="E157" s="1"/>
      <c r="F157" s="5"/>
      <c r="G157" s="1"/>
    </row>
    <row r="158" spans="1:7" ht="12.75">
      <c r="A158" s="43"/>
      <c r="B158" s="1"/>
      <c r="C158" s="1"/>
      <c r="D158" s="1"/>
      <c r="E158" s="1"/>
      <c r="F158" s="5"/>
      <c r="G158" s="1"/>
    </row>
    <row r="159" spans="1:7" ht="12.75">
      <c r="A159" s="43"/>
      <c r="B159" s="1"/>
      <c r="C159" s="1"/>
      <c r="D159" s="1"/>
      <c r="E159" s="1"/>
      <c r="F159" s="5"/>
      <c r="G159" s="1"/>
    </row>
    <row r="160" spans="1:7" ht="12.75">
      <c r="A160" s="43"/>
      <c r="B160" s="1"/>
      <c r="C160" s="1"/>
      <c r="D160" s="1"/>
      <c r="E160" s="1"/>
      <c r="F160" s="5"/>
      <c r="G160" s="1"/>
    </row>
    <row r="161" spans="1:7" ht="12.75">
      <c r="A161" s="43"/>
      <c r="B161" s="1"/>
      <c r="C161" s="1"/>
      <c r="D161" s="1"/>
      <c r="E161" s="1"/>
      <c r="F161" s="5"/>
      <c r="G161" s="1"/>
    </row>
    <row r="162" spans="1:7" ht="12.75">
      <c r="A162" s="43"/>
      <c r="B162" s="1"/>
      <c r="C162" s="1"/>
      <c r="D162" s="1"/>
      <c r="E162" s="1"/>
      <c r="F162" s="5"/>
      <c r="G162" s="1"/>
    </row>
    <row r="163" spans="1:7" ht="12.75">
      <c r="A163" s="43"/>
      <c r="B163" s="1"/>
      <c r="C163" s="1"/>
      <c r="D163" s="1"/>
      <c r="E163" s="1"/>
      <c r="F163" s="5"/>
      <c r="G163" s="1"/>
    </row>
    <row r="164" spans="1:7" ht="12.75">
      <c r="A164" s="43"/>
      <c r="B164" s="1"/>
      <c r="C164" s="1"/>
      <c r="D164" s="1"/>
      <c r="E164" s="1"/>
      <c r="F164" s="5"/>
      <c r="G164" s="1"/>
    </row>
    <row r="165" spans="1:7" ht="12.75">
      <c r="A165" s="43"/>
      <c r="B165" s="1"/>
      <c r="C165" s="1"/>
      <c r="D165" s="1"/>
      <c r="E165" s="1"/>
      <c r="F165" s="5"/>
      <c r="G165" s="1"/>
    </row>
    <row r="166" spans="1:7" ht="12.75">
      <c r="A166" s="43"/>
      <c r="B166" s="1"/>
      <c r="C166" s="1"/>
      <c r="D166" s="1"/>
      <c r="E166" s="1"/>
      <c r="F166" s="5"/>
      <c r="G166" s="1"/>
    </row>
    <row r="167" spans="1:7" ht="12.75">
      <c r="A167" s="43"/>
      <c r="B167" s="1"/>
      <c r="C167" s="1"/>
      <c r="D167" s="1"/>
      <c r="E167" s="1"/>
      <c r="F167" s="5"/>
      <c r="G167" s="1"/>
    </row>
    <row r="168" spans="1:7" ht="12.75">
      <c r="A168" s="43"/>
      <c r="B168" s="1"/>
      <c r="C168" s="1"/>
      <c r="D168" s="1"/>
      <c r="E168" s="1"/>
      <c r="F168" s="5"/>
      <c r="G168" s="1"/>
    </row>
    <row r="169" spans="1:7" ht="12.75">
      <c r="A169" s="43"/>
      <c r="B169" s="1"/>
      <c r="C169" s="1"/>
      <c r="D169" s="1"/>
      <c r="E169" s="1"/>
      <c r="F169" s="5"/>
      <c r="G169" s="1"/>
    </row>
    <row r="170" spans="1:7" ht="12.75">
      <c r="A170" s="43"/>
      <c r="B170" s="1"/>
      <c r="C170" s="1"/>
      <c r="D170" s="1"/>
      <c r="E170" s="1"/>
      <c r="F170" s="5"/>
      <c r="G170" s="1"/>
    </row>
    <row r="171" spans="1:7" ht="12.75">
      <c r="A171" s="43"/>
      <c r="B171" s="1"/>
      <c r="C171" s="1"/>
      <c r="D171" s="1"/>
      <c r="E171" s="1"/>
      <c r="F171" s="5"/>
      <c r="G171" s="1"/>
    </row>
    <row r="172" spans="1:7" ht="12.75">
      <c r="A172" s="43"/>
      <c r="B172" s="1"/>
      <c r="C172" s="1"/>
      <c r="D172" s="1"/>
      <c r="E172" s="1"/>
      <c r="F172" s="5"/>
      <c r="G172" s="1"/>
    </row>
    <row r="173" spans="1:7" ht="12.75">
      <c r="A173" s="43"/>
      <c r="B173" s="1"/>
      <c r="C173" s="1"/>
      <c r="D173" s="1"/>
      <c r="E173" s="1"/>
      <c r="F173" s="5"/>
      <c r="G173" s="1"/>
    </row>
    <row r="174" spans="1:7" ht="12.75">
      <c r="A174" s="43"/>
      <c r="B174" s="1"/>
      <c r="C174" s="1"/>
      <c r="D174" s="1"/>
      <c r="E174" s="1"/>
      <c r="F174" s="5"/>
      <c r="G174" s="1"/>
    </row>
    <row r="175" spans="1:7" ht="12.75">
      <c r="A175" s="43"/>
      <c r="B175" s="1"/>
      <c r="C175" s="1"/>
      <c r="D175" s="1"/>
      <c r="E175" s="1"/>
      <c r="F175" s="5"/>
      <c r="G175" s="1"/>
    </row>
    <row r="176" spans="1:7" ht="12.75">
      <c r="A176" s="43"/>
      <c r="B176" s="1"/>
      <c r="C176" s="1"/>
      <c r="D176" s="1"/>
      <c r="E176" s="1"/>
      <c r="F176" s="5"/>
      <c r="G176" s="1"/>
    </row>
    <row r="177" spans="1:7" ht="12.75">
      <c r="A177" s="43"/>
      <c r="B177" s="1"/>
      <c r="C177" s="1"/>
      <c r="D177" s="1"/>
      <c r="E177" s="1"/>
      <c r="F177" s="5"/>
      <c r="G177" s="1"/>
    </row>
    <row r="178" spans="1:7" ht="12.75">
      <c r="A178" s="43"/>
      <c r="B178" s="1"/>
      <c r="C178" s="1"/>
      <c r="D178" s="1"/>
      <c r="E178" s="1"/>
      <c r="F178" s="5"/>
      <c r="G178" s="1"/>
    </row>
    <row r="179" spans="1:7" ht="12.75">
      <c r="A179" s="43"/>
      <c r="B179" s="1"/>
      <c r="C179" s="1"/>
      <c r="D179" s="1"/>
      <c r="E179" s="1"/>
      <c r="F179" s="5"/>
      <c r="G179" s="1"/>
    </row>
    <row r="180" spans="1:7" ht="12.75">
      <c r="A180" s="43"/>
      <c r="B180" s="1"/>
      <c r="C180" s="1"/>
      <c r="D180" s="1"/>
      <c r="E180" s="1"/>
      <c r="F180" s="5"/>
      <c r="G180" s="1"/>
    </row>
    <row r="181" spans="1:7" ht="12.75">
      <c r="A181" s="43"/>
      <c r="B181" s="1"/>
      <c r="C181" s="1"/>
      <c r="D181" s="1"/>
      <c r="E181" s="1"/>
      <c r="F181" s="5"/>
      <c r="G181" s="1"/>
    </row>
    <row r="182" spans="1:7" ht="12.75">
      <c r="A182" s="43"/>
      <c r="B182" s="1"/>
      <c r="C182" s="1"/>
      <c r="D182" s="1"/>
      <c r="E182" s="1"/>
      <c r="F182" s="5"/>
      <c r="G182" s="1"/>
    </row>
    <row r="183" spans="1:7" ht="12.75">
      <c r="A183" s="43"/>
      <c r="B183" s="1"/>
      <c r="C183" s="1"/>
      <c r="D183" s="1"/>
      <c r="E183" s="1"/>
      <c r="F183" s="5"/>
      <c r="G183" s="1"/>
    </row>
    <row r="184" spans="1:7" ht="12.75">
      <c r="A184" s="43"/>
      <c r="B184" s="1"/>
      <c r="C184" s="1"/>
      <c r="D184" s="1"/>
      <c r="E184" s="1"/>
      <c r="F184" s="5"/>
      <c r="G184" s="1"/>
    </row>
    <row r="185" spans="1:7" ht="12.75">
      <c r="A185" s="43"/>
      <c r="B185" s="1"/>
      <c r="C185" s="1"/>
      <c r="D185" s="1"/>
      <c r="E185" s="1"/>
      <c r="F185" s="5"/>
      <c r="G185" s="1"/>
    </row>
    <row r="186" spans="1:7" ht="12.75">
      <c r="A186" s="43"/>
      <c r="B186" s="1"/>
      <c r="C186" s="1"/>
      <c r="D186" s="1"/>
      <c r="E186" s="1"/>
      <c r="F186" s="5"/>
      <c r="G186" s="1"/>
    </row>
    <row r="187" spans="1:7" ht="12.75">
      <c r="A187" s="43"/>
      <c r="B187" s="1"/>
      <c r="C187" s="1"/>
      <c r="D187" s="1"/>
      <c r="E187" s="1"/>
      <c r="F187" s="5"/>
      <c r="G187" s="1"/>
    </row>
    <row r="188" spans="1:7" ht="12.75">
      <c r="A188" s="43"/>
      <c r="B188" s="1"/>
      <c r="C188" s="1"/>
      <c r="D188" s="1"/>
      <c r="E188" s="1"/>
      <c r="F188" s="5"/>
      <c r="G188" s="1"/>
    </row>
    <row r="189" spans="1:7" ht="12.75">
      <c r="A189" s="43"/>
      <c r="B189" s="1"/>
      <c r="C189" s="1"/>
      <c r="D189" s="1"/>
      <c r="E189" s="1"/>
      <c r="F189" s="5"/>
      <c r="G189" s="1"/>
    </row>
    <row r="190" spans="1:7" ht="12.75">
      <c r="A190" s="43"/>
      <c r="B190" s="1"/>
      <c r="C190" s="1"/>
      <c r="D190" s="1"/>
      <c r="E190" s="1"/>
      <c r="F190" s="5"/>
      <c r="G190" s="1"/>
    </row>
    <row r="191" spans="1:7" ht="12.75">
      <c r="A191" s="43"/>
      <c r="B191" s="1"/>
      <c r="C191" s="1"/>
      <c r="D191" s="1"/>
      <c r="E191" s="1"/>
      <c r="F191" s="5"/>
      <c r="G191" s="1"/>
    </row>
    <row r="192" spans="1:7" ht="12.75">
      <c r="A192" s="43"/>
      <c r="B192" s="1"/>
      <c r="C192" s="1"/>
      <c r="D192" s="1"/>
      <c r="E192" s="1"/>
      <c r="F192" s="5"/>
      <c r="G192" s="1"/>
    </row>
    <row r="193" spans="1:7" ht="12.75">
      <c r="A193" s="43"/>
      <c r="B193" s="1"/>
      <c r="C193" s="1"/>
      <c r="D193" s="1"/>
      <c r="E193" s="1"/>
      <c r="F193" s="5"/>
      <c r="G193" s="1"/>
    </row>
    <row r="194" spans="1:7" ht="12.75">
      <c r="A194" s="43"/>
      <c r="B194" s="1"/>
      <c r="C194" s="1"/>
      <c r="D194" s="1"/>
      <c r="E194" s="1"/>
      <c r="F194" s="5"/>
      <c r="G194" s="1"/>
    </row>
    <row r="195" spans="1:7" ht="12.75">
      <c r="A195" s="43"/>
      <c r="B195" s="1"/>
      <c r="C195" s="1"/>
      <c r="D195" s="1"/>
      <c r="E195" s="1"/>
      <c r="F195" s="5"/>
      <c r="G195" s="1"/>
    </row>
    <row r="196" spans="1:7" ht="12.75">
      <c r="A196" s="43"/>
      <c r="B196" s="1"/>
      <c r="C196" s="1"/>
      <c r="D196" s="1"/>
      <c r="E196" s="1"/>
      <c r="F196" s="5"/>
      <c r="G196" s="1"/>
    </row>
    <row r="197" spans="1:7" ht="12.75">
      <c r="A197" s="43"/>
      <c r="B197" s="1"/>
      <c r="C197" s="1"/>
      <c r="D197" s="1"/>
      <c r="E197" s="1"/>
      <c r="F197" s="5"/>
      <c r="G197" s="1"/>
    </row>
    <row r="198" spans="1:7" ht="12.75">
      <c r="A198" s="43"/>
      <c r="B198" s="1"/>
      <c r="C198" s="1"/>
      <c r="D198" s="1"/>
      <c r="E198" s="1"/>
      <c r="F198" s="5"/>
      <c r="G198" s="1"/>
    </row>
    <row r="199" spans="1:7" ht="12.75">
      <c r="A199" s="43"/>
      <c r="B199" s="1"/>
      <c r="C199" s="1"/>
      <c r="D199" s="1"/>
      <c r="E199" s="1"/>
      <c r="F199" s="5"/>
      <c r="G199" s="1"/>
    </row>
    <row r="200" spans="1:7" ht="12.75">
      <c r="A200" s="43"/>
      <c r="B200" s="1"/>
      <c r="C200" s="1"/>
      <c r="D200" s="1"/>
      <c r="E200" s="1"/>
      <c r="F200" s="5"/>
      <c r="G200" s="1"/>
    </row>
    <row r="201" spans="1:7" ht="12.75">
      <c r="A201" s="43"/>
      <c r="B201" s="1"/>
      <c r="C201" s="1"/>
      <c r="D201" s="1"/>
      <c r="E201" s="1"/>
      <c r="F201" s="5"/>
      <c r="G201" s="1"/>
    </row>
    <row r="202" spans="1:7" ht="12.75">
      <c r="A202" s="43"/>
      <c r="B202" s="1"/>
      <c r="C202" s="1"/>
      <c r="D202" s="1"/>
      <c r="E202" s="1"/>
      <c r="F202" s="5"/>
      <c r="G202" s="1"/>
    </row>
    <row r="203" spans="1:7" ht="12.75">
      <c r="A203" s="43"/>
      <c r="B203" s="1"/>
      <c r="C203" s="1"/>
      <c r="D203" s="1"/>
      <c r="E203" s="1"/>
      <c r="F203" s="5"/>
      <c r="G203" s="1"/>
    </row>
    <row r="204" spans="1:7" ht="12.75">
      <c r="A204" s="43"/>
      <c r="B204" s="1"/>
      <c r="C204" s="1"/>
      <c r="D204" s="1"/>
      <c r="E204" s="1"/>
      <c r="F204" s="5"/>
      <c r="G204" s="1"/>
    </row>
    <row r="205" spans="1:7" ht="12.75">
      <c r="A205" s="43"/>
      <c r="B205" s="1"/>
      <c r="C205" s="1"/>
      <c r="D205" s="1"/>
      <c r="E205" s="1"/>
      <c r="F205" s="5"/>
      <c r="G205" s="1"/>
    </row>
    <row r="206" spans="1:7" ht="12.75">
      <c r="A206" s="43"/>
      <c r="B206" s="1"/>
      <c r="C206" s="1"/>
      <c r="D206" s="1"/>
      <c r="E206" s="1"/>
      <c r="F206" s="5"/>
      <c r="G206" s="1"/>
    </row>
    <row r="207" spans="1:7" ht="12.75">
      <c r="A207" s="43"/>
      <c r="B207" s="1"/>
      <c r="C207" s="1"/>
      <c r="D207" s="1"/>
      <c r="E207" s="1"/>
      <c r="F207" s="5"/>
      <c r="G207" s="1"/>
    </row>
    <row r="208" spans="1:7" ht="12.75">
      <c r="A208" s="43"/>
      <c r="B208" s="1"/>
      <c r="C208" s="1"/>
      <c r="D208" s="1"/>
      <c r="E208" s="1"/>
      <c r="F208" s="5"/>
      <c r="G208" s="1"/>
    </row>
    <row r="209" spans="1:7" ht="12.75">
      <c r="A209" s="43"/>
      <c r="B209" s="1"/>
      <c r="C209" s="1"/>
      <c r="D209" s="1"/>
      <c r="E209" s="1"/>
      <c r="F209" s="5"/>
      <c r="G209" s="1"/>
    </row>
    <row r="210" spans="1:7" ht="12.75">
      <c r="A210" s="43"/>
      <c r="B210" s="1"/>
      <c r="C210" s="1"/>
      <c r="D210" s="1"/>
      <c r="E210" s="1"/>
      <c r="F210" s="5"/>
      <c r="G210" s="1"/>
    </row>
    <row r="211" spans="1:7" ht="12.75">
      <c r="A211" s="43"/>
      <c r="B211" s="1"/>
      <c r="C211" s="1"/>
      <c r="D211" s="1"/>
      <c r="E211" s="1"/>
      <c r="F211" s="5"/>
      <c r="G211" s="1"/>
    </row>
    <row r="212" spans="1:7" ht="12.75">
      <c r="A212" s="43"/>
      <c r="B212" s="1"/>
      <c r="C212" s="1"/>
      <c r="D212" s="1"/>
      <c r="E212" s="1"/>
      <c r="F212" s="5"/>
      <c r="G212" s="1"/>
    </row>
    <row r="213" spans="1:7" ht="12.75">
      <c r="A213" s="43"/>
      <c r="B213" s="1"/>
      <c r="C213" s="1"/>
      <c r="D213" s="1"/>
      <c r="E213" s="1"/>
      <c r="F213" s="5"/>
      <c r="G213" s="1"/>
    </row>
    <row r="214" spans="1:7" ht="12.75">
      <c r="A214" s="43"/>
      <c r="B214" s="1"/>
      <c r="C214" s="1"/>
      <c r="D214" s="1"/>
      <c r="E214" s="1"/>
      <c r="F214" s="5"/>
      <c r="G214" s="1"/>
    </row>
    <row r="215" spans="1:7" ht="12.75">
      <c r="A215" s="43"/>
      <c r="B215" s="1"/>
      <c r="C215" s="1"/>
      <c r="D215" s="1"/>
      <c r="E215" s="1"/>
      <c r="F215" s="5"/>
      <c r="G215" s="1"/>
    </row>
    <row r="216" spans="1:7" ht="12.75">
      <c r="A216" s="43"/>
      <c r="B216" s="1"/>
      <c r="C216" s="1"/>
      <c r="D216" s="1"/>
      <c r="E216" s="1"/>
      <c r="F216" s="5"/>
      <c r="G216" s="1"/>
    </row>
    <row r="217" spans="1:7" ht="12.75">
      <c r="A217" s="43"/>
      <c r="B217" s="1"/>
      <c r="C217" s="1"/>
      <c r="D217" s="1"/>
      <c r="E217" s="1"/>
      <c r="F217" s="5"/>
      <c r="G217" s="1"/>
    </row>
    <row r="218" spans="1:7" ht="12.75">
      <c r="A218" s="43"/>
      <c r="B218" s="1"/>
      <c r="C218" s="1"/>
      <c r="D218" s="1"/>
      <c r="E218" s="1"/>
      <c r="F218" s="5"/>
      <c r="G218" s="1"/>
    </row>
    <row r="219" spans="1:7" ht="12.75">
      <c r="A219" s="43"/>
      <c r="B219" s="1"/>
      <c r="C219" s="1"/>
      <c r="D219" s="1"/>
      <c r="E219" s="1"/>
      <c r="F219" s="5"/>
      <c r="G219" s="1"/>
    </row>
    <row r="220" spans="1:7" ht="12.75">
      <c r="A220" s="43"/>
      <c r="B220" s="1"/>
      <c r="C220" s="1"/>
      <c r="D220" s="1"/>
      <c r="E220" s="1"/>
      <c r="F220" s="5"/>
      <c r="G220" s="1"/>
    </row>
    <row r="221" spans="1:7" ht="12.75">
      <c r="A221" s="43"/>
      <c r="B221" s="1"/>
      <c r="C221" s="1"/>
      <c r="D221" s="1"/>
      <c r="E221" s="1"/>
      <c r="F221" s="5"/>
      <c r="G221" s="1"/>
    </row>
    <row r="222" spans="1:7" ht="12.75">
      <c r="A222" s="43"/>
      <c r="B222" s="1"/>
      <c r="C222" s="1"/>
      <c r="D222" s="1"/>
      <c r="E222" s="1"/>
      <c r="F222" s="5"/>
      <c r="G222" s="1"/>
    </row>
    <row r="223" spans="1:7" ht="12.75">
      <c r="A223" s="43"/>
      <c r="B223" s="1"/>
      <c r="C223" s="1"/>
      <c r="D223" s="1"/>
      <c r="E223" s="1"/>
      <c r="F223" s="5"/>
      <c r="G223" s="1"/>
    </row>
    <row r="224" spans="1:7" ht="12.75">
      <c r="A224" s="43"/>
      <c r="B224" s="1"/>
      <c r="C224" s="1"/>
      <c r="D224" s="1"/>
      <c r="E224" s="1"/>
      <c r="F224" s="5"/>
      <c r="G224" s="1"/>
    </row>
    <row r="225" spans="1:7" ht="12.75">
      <c r="A225" s="43"/>
      <c r="B225" s="1"/>
      <c r="C225" s="1"/>
      <c r="D225" s="1"/>
      <c r="E225" s="1"/>
      <c r="F225" s="5"/>
      <c r="G225" s="1"/>
    </row>
    <row r="226" spans="1:7" ht="12.75">
      <c r="A226" s="43"/>
      <c r="B226" s="1"/>
      <c r="C226" s="1"/>
      <c r="D226" s="1"/>
      <c r="E226" s="1"/>
      <c r="F226" s="5"/>
      <c r="G226" s="1"/>
    </row>
    <row r="227" spans="1:7" ht="12.75">
      <c r="A227" s="43"/>
      <c r="B227" s="1"/>
      <c r="C227" s="1"/>
      <c r="D227" s="1"/>
      <c r="E227" s="1"/>
      <c r="F227" s="5"/>
      <c r="G227" s="1"/>
    </row>
    <row r="228" spans="1:7" ht="12.75">
      <c r="A228" s="43"/>
      <c r="B228" s="1"/>
      <c r="C228" s="1"/>
      <c r="D228" s="1"/>
      <c r="E228" s="1"/>
      <c r="F228" s="5"/>
      <c r="G228" s="1"/>
    </row>
    <row r="229" spans="1:7" ht="12.75">
      <c r="A229" s="43"/>
      <c r="B229" s="1"/>
      <c r="C229" s="1"/>
      <c r="D229" s="1"/>
      <c r="E229" s="1"/>
      <c r="F229" s="5"/>
      <c r="G229" s="1"/>
    </row>
    <row r="230" spans="1:7" ht="12.75">
      <c r="A230" s="43"/>
      <c r="B230" s="1"/>
      <c r="C230" s="1"/>
      <c r="D230" s="1"/>
      <c r="E230" s="1"/>
      <c r="F230" s="5"/>
      <c r="G230" s="1"/>
    </row>
    <row r="231" spans="1:7" ht="12.75">
      <c r="A231" s="43"/>
      <c r="B231" s="1"/>
      <c r="C231" s="1"/>
      <c r="D231" s="1"/>
      <c r="E231" s="1"/>
      <c r="F231" s="5"/>
      <c r="G231" s="1"/>
    </row>
    <row r="232" spans="1:7" ht="12.75">
      <c r="A232" s="43"/>
      <c r="B232" s="1"/>
      <c r="C232" s="1"/>
      <c r="D232" s="1"/>
      <c r="E232" s="1"/>
      <c r="F232" s="5"/>
      <c r="G232" s="1"/>
    </row>
    <row r="233" spans="1:7" ht="12.75">
      <c r="A233" s="43"/>
      <c r="B233" s="1"/>
      <c r="C233" s="1"/>
      <c r="D233" s="1"/>
      <c r="E233" s="1"/>
      <c r="F233" s="5"/>
      <c r="G233" s="1"/>
    </row>
    <row r="234" spans="1:7" ht="12.75">
      <c r="A234" s="43"/>
      <c r="B234" s="1"/>
      <c r="C234" s="1"/>
      <c r="D234" s="1"/>
      <c r="E234" s="1"/>
      <c r="F234" s="5"/>
      <c r="G234" s="1"/>
    </row>
    <row r="235" spans="1:7" ht="12.75">
      <c r="A235" s="43"/>
      <c r="B235" s="1"/>
      <c r="C235" s="1"/>
      <c r="D235" s="1"/>
      <c r="E235" s="1"/>
      <c r="F235" s="5"/>
      <c r="G235" s="1"/>
    </row>
    <row r="236" spans="1:7" ht="12.75">
      <c r="A236" s="43"/>
      <c r="B236" s="1"/>
      <c r="C236" s="1"/>
      <c r="D236" s="1"/>
      <c r="E236" s="1"/>
      <c r="F236" s="5"/>
      <c r="G236" s="1"/>
    </row>
    <row r="237" spans="1:7" ht="12.75">
      <c r="A237" s="43"/>
      <c r="B237" s="1"/>
      <c r="C237" s="1"/>
      <c r="D237" s="1"/>
      <c r="E237" s="1"/>
      <c r="F237" s="5"/>
      <c r="G237" s="1"/>
    </row>
    <row r="238" spans="1:7" ht="12.75">
      <c r="A238" s="43"/>
      <c r="B238" s="1"/>
      <c r="C238" s="1"/>
      <c r="D238" s="1"/>
      <c r="E238" s="1"/>
      <c r="F238" s="5"/>
      <c r="G238" s="1"/>
    </row>
    <row r="239" spans="1:7" ht="12.75">
      <c r="A239" s="43"/>
      <c r="B239" s="1"/>
      <c r="C239" s="1"/>
      <c r="D239" s="1"/>
      <c r="E239" s="1"/>
      <c r="F239" s="5"/>
      <c r="G239" s="1"/>
    </row>
    <row r="240" spans="1:7" ht="12.75">
      <c r="A240" s="43"/>
      <c r="B240" s="1"/>
      <c r="C240" s="1"/>
      <c r="D240" s="1"/>
      <c r="E240" s="1"/>
      <c r="F240" s="5"/>
      <c r="G240" s="1"/>
    </row>
    <row r="241" spans="1:7" ht="12.75">
      <c r="A241" s="43"/>
      <c r="B241" s="1"/>
      <c r="C241" s="1"/>
      <c r="D241" s="1"/>
      <c r="E241" s="1"/>
      <c r="F241" s="5"/>
      <c r="G241" s="1"/>
    </row>
    <row r="242" spans="1:7" ht="12.75">
      <c r="A242" s="43"/>
      <c r="B242" s="1"/>
      <c r="C242" s="1"/>
      <c r="D242" s="1"/>
      <c r="E242" s="1"/>
      <c r="F242" s="5"/>
      <c r="G242" s="1"/>
    </row>
    <row r="243" spans="1:7" ht="12.75">
      <c r="A243" s="43"/>
      <c r="B243" s="1"/>
      <c r="C243" s="1"/>
      <c r="D243" s="1"/>
      <c r="E243" s="1"/>
      <c r="F243" s="5"/>
      <c r="G243" s="1"/>
    </row>
    <row r="244" spans="1:7" ht="12.75">
      <c r="A244" s="43"/>
      <c r="B244" s="1"/>
      <c r="C244" s="1"/>
      <c r="D244" s="1"/>
      <c r="E244" s="1"/>
      <c r="F244" s="5"/>
      <c r="G244" s="1"/>
    </row>
    <row r="245" spans="1:7" ht="12.75">
      <c r="A245" s="43"/>
      <c r="B245" s="1"/>
      <c r="C245" s="1"/>
      <c r="D245" s="1"/>
      <c r="E245" s="1"/>
      <c r="F245" s="5"/>
      <c r="G245" s="1"/>
    </row>
    <row r="246" spans="1:7" ht="12.75">
      <c r="A246" s="43"/>
      <c r="B246" s="1"/>
      <c r="C246" s="1"/>
      <c r="D246" s="1"/>
      <c r="E246" s="1"/>
      <c r="F246" s="5"/>
      <c r="G246" s="1"/>
    </row>
    <row r="247" spans="1:7" ht="12.75">
      <c r="A247" s="43"/>
      <c r="B247" s="1"/>
      <c r="C247" s="1"/>
      <c r="D247" s="1"/>
      <c r="E247" s="1"/>
      <c r="F247" s="5"/>
      <c r="G247" s="1"/>
    </row>
    <row r="248" spans="1:7" ht="12.75">
      <c r="A248" s="43"/>
      <c r="B248" s="1"/>
      <c r="C248" s="1"/>
      <c r="D248" s="1"/>
      <c r="E248" s="1"/>
      <c r="F248" s="5"/>
      <c r="G248" s="1"/>
    </row>
    <row r="249" spans="1:7" ht="12.75">
      <c r="A249" s="43"/>
      <c r="B249" s="1"/>
      <c r="C249" s="1"/>
      <c r="D249" s="1"/>
      <c r="E249" s="1"/>
      <c r="F249" s="5"/>
      <c r="G249" s="1"/>
    </row>
    <row r="250" spans="1:7" ht="12.75">
      <c r="A250" s="43"/>
      <c r="B250" s="1"/>
      <c r="C250" s="1"/>
      <c r="D250" s="1"/>
      <c r="E250" s="1"/>
      <c r="F250" s="5"/>
      <c r="G250" s="1"/>
    </row>
    <row r="251" spans="1:7" ht="12.75">
      <c r="A251" s="43"/>
      <c r="B251" s="1"/>
      <c r="C251" s="1"/>
      <c r="D251" s="1"/>
      <c r="E251" s="1"/>
      <c r="F251" s="5"/>
      <c r="G251" s="1"/>
    </row>
    <row r="252" spans="1:7" ht="12.75">
      <c r="A252" s="43"/>
      <c r="B252" s="1"/>
      <c r="C252" s="1"/>
      <c r="D252" s="1"/>
      <c r="E252" s="1"/>
      <c r="F252" s="5"/>
      <c r="G252" s="1"/>
    </row>
    <row r="253" spans="1:7" ht="12.75">
      <c r="A253" s="43"/>
      <c r="B253" s="1"/>
      <c r="C253" s="1"/>
      <c r="D253" s="1"/>
      <c r="E253" s="1"/>
      <c r="F253" s="5"/>
      <c r="G253" s="1"/>
    </row>
    <row r="254" spans="1:7" ht="12.75">
      <c r="A254" s="43"/>
      <c r="B254" s="1"/>
      <c r="C254" s="1"/>
      <c r="D254" s="1"/>
      <c r="E254" s="1"/>
      <c r="F254" s="5"/>
      <c r="G254" s="1"/>
    </row>
    <row r="255" spans="1:7" ht="12.75">
      <c r="A255" s="43"/>
      <c r="B255" s="1"/>
      <c r="C255" s="1"/>
      <c r="D255" s="1"/>
      <c r="E255" s="1"/>
      <c r="F255" s="5"/>
      <c r="G255" s="1"/>
    </row>
    <row r="256" spans="1:7" ht="12.75">
      <c r="A256" s="43"/>
      <c r="B256" s="1"/>
      <c r="C256" s="1"/>
      <c r="D256" s="1"/>
      <c r="E256" s="1"/>
      <c r="F256" s="5"/>
      <c r="G256" s="1"/>
    </row>
    <row r="257" spans="1:7" ht="12.75">
      <c r="A257" s="43"/>
      <c r="B257" s="1"/>
      <c r="C257" s="1"/>
      <c r="D257" s="1"/>
      <c r="E257" s="1"/>
      <c r="F257" s="5"/>
      <c r="G257" s="1"/>
    </row>
    <row r="258" spans="1:7" ht="12.75">
      <c r="A258" s="43"/>
      <c r="B258" s="1"/>
      <c r="C258" s="1"/>
      <c r="D258" s="1"/>
      <c r="E258" s="1"/>
      <c r="F258" s="5"/>
      <c r="G258" s="1"/>
    </row>
    <row r="259" spans="1:7" ht="12.75">
      <c r="A259" s="43"/>
      <c r="B259" s="1"/>
      <c r="C259" s="1"/>
      <c r="D259" s="1"/>
      <c r="E259" s="1"/>
      <c r="F259" s="5"/>
      <c r="G259" s="1"/>
    </row>
    <row r="260" spans="1:7" ht="12.75">
      <c r="A260" s="43"/>
      <c r="B260" s="1"/>
      <c r="C260" s="1"/>
      <c r="D260" s="1"/>
      <c r="E260" s="1"/>
      <c r="F260" s="5"/>
      <c r="G260" s="1"/>
    </row>
    <row r="261" spans="1:7" ht="12.75">
      <c r="A261" s="43"/>
      <c r="B261" s="1"/>
      <c r="C261" s="1"/>
      <c r="D261" s="1"/>
      <c r="E261" s="1"/>
      <c r="F261" s="5"/>
      <c r="G261" s="1"/>
    </row>
    <row r="262" spans="1:7" ht="12.75">
      <c r="A262" s="43"/>
      <c r="B262" s="1"/>
      <c r="C262" s="1"/>
      <c r="D262" s="1"/>
      <c r="E262" s="1"/>
      <c r="F262" s="5"/>
      <c r="G262" s="1"/>
    </row>
    <row r="263" spans="1:7" ht="12.75">
      <c r="A263" s="43"/>
      <c r="B263" s="1"/>
      <c r="C263" s="1"/>
      <c r="D263" s="1"/>
      <c r="E263" s="1"/>
      <c r="F263" s="5"/>
      <c r="G263" s="1"/>
    </row>
    <row r="264" spans="1:7" ht="12.75">
      <c r="A264" s="43"/>
      <c r="B264" s="1"/>
      <c r="C264" s="1"/>
      <c r="D264" s="1"/>
      <c r="E264" s="1"/>
      <c r="F264" s="5"/>
      <c r="G264" s="1"/>
    </row>
    <row r="265" spans="1:7" ht="12.75">
      <c r="A265" s="43"/>
      <c r="B265" s="1"/>
      <c r="C265" s="1"/>
      <c r="D265" s="1"/>
      <c r="E265" s="1"/>
      <c r="F265" s="5"/>
      <c r="G265" s="1"/>
    </row>
    <row r="266" spans="1:7" ht="12.75">
      <c r="A266" s="43"/>
      <c r="B266" s="1"/>
      <c r="C266" s="1"/>
      <c r="D266" s="1"/>
      <c r="E266" s="1"/>
      <c r="F266" s="5"/>
      <c r="G266" s="1"/>
    </row>
    <row r="267" spans="1:7" ht="12.75">
      <c r="A267" s="43"/>
      <c r="B267" s="1"/>
      <c r="C267" s="1"/>
      <c r="D267" s="1"/>
      <c r="E267" s="1"/>
      <c r="F267" s="5"/>
      <c r="G267" s="1"/>
    </row>
    <row r="268" spans="1:7" ht="12.75">
      <c r="A268" s="43"/>
      <c r="B268" s="1"/>
      <c r="C268" s="1"/>
      <c r="D268" s="1"/>
      <c r="E268" s="1"/>
      <c r="F268" s="5"/>
      <c r="G268" s="1"/>
    </row>
    <row r="269" spans="1:7" ht="12.75">
      <c r="A269" s="43"/>
      <c r="B269" s="1"/>
      <c r="C269" s="1"/>
      <c r="D269" s="1"/>
      <c r="E269" s="1"/>
      <c r="F269" s="5"/>
      <c r="G269" s="1"/>
    </row>
    <row r="270" spans="1:7" ht="12.75">
      <c r="A270" s="43"/>
      <c r="B270" s="1"/>
      <c r="C270" s="1"/>
      <c r="D270" s="1"/>
      <c r="E270" s="1"/>
      <c r="F270" s="5"/>
      <c r="G270" s="1"/>
    </row>
    <row r="271" spans="1:7" ht="12.75">
      <c r="A271" s="43"/>
      <c r="B271" s="1"/>
      <c r="C271" s="1"/>
      <c r="D271" s="1"/>
      <c r="E271" s="1"/>
      <c r="F271" s="5"/>
      <c r="G271" s="1"/>
    </row>
    <row r="272" spans="1:7" ht="12.75">
      <c r="A272" s="43"/>
      <c r="B272" s="1"/>
      <c r="C272" s="1"/>
      <c r="D272" s="1"/>
      <c r="E272" s="1"/>
      <c r="F272" s="5"/>
      <c r="G272" s="1"/>
    </row>
    <row r="273" spans="1:7" ht="12.75">
      <c r="A273" s="43"/>
      <c r="B273" s="1"/>
      <c r="C273" s="1"/>
      <c r="D273" s="1"/>
      <c r="E273" s="1"/>
      <c r="F273" s="5"/>
      <c r="G273" s="1"/>
    </row>
    <row r="274" spans="1:7" ht="12.75">
      <c r="A274" s="43"/>
      <c r="B274" s="1"/>
      <c r="C274" s="1"/>
      <c r="D274" s="1"/>
      <c r="E274" s="1"/>
      <c r="F274" s="5"/>
      <c r="G274" s="1"/>
    </row>
    <row r="275" spans="1:7" ht="12.75">
      <c r="A275" s="43"/>
      <c r="B275" s="1"/>
      <c r="C275" s="1"/>
      <c r="D275" s="1"/>
      <c r="E275" s="1"/>
      <c r="F275" s="5"/>
      <c r="G275" s="1"/>
    </row>
    <row r="276" spans="1:7" ht="12.75">
      <c r="A276" s="43"/>
      <c r="B276" s="1"/>
      <c r="C276" s="1"/>
      <c r="D276" s="1"/>
      <c r="E276" s="1"/>
      <c r="F276" s="5"/>
      <c r="G276" s="1"/>
    </row>
    <row r="277" spans="1:7" ht="12.75">
      <c r="A277" s="43"/>
      <c r="B277" s="1"/>
      <c r="C277" s="1"/>
      <c r="D277" s="1"/>
      <c r="E277" s="1"/>
      <c r="F277" s="5"/>
      <c r="G277" s="1"/>
    </row>
    <row r="278" spans="1:7" ht="12.75">
      <c r="A278" s="43"/>
      <c r="B278" s="1"/>
      <c r="C278" s="1"/>
      <c r="D278" s="1"/>
      <c r="E278" s="1"/>
      <c r="F278" s="5"/>
      <c r="G278" s="1"/>
    </row>
    <row r="279" spans="1:7" ht="12.75">
      <c r="A279" s="43"/>
      <c r="B279" s="1"/>
      <c r="C279" s="1"/>
      <c r="D279" s="1"/>
      <c r="E279" s="1"/>
      <c r="F279" s="5"/>
      <c r="G279" s="1"/>
    </row>
    <row r="280" spans="1:7" ht="12.75">
      <c r="A280" s="43"/>
      <c r="B280" s="1"/>
      <c r="C280" s="1"/>
      <c r="D280" s="1"/>
      <c r="E280" s="1"/>
      <c r="F280" s="5"/>
      <c r="G280" s="1"/>
    </row>
    <row r="281" spans="1:7" ht="12.75">
      <c r="A281" s="43"/>
      <c r="B281" s="1"/>
      <c r="C281" s="1"/>
      <c r="D281" s="1"/>
      <c r="E281" s="1"/>
      <c r="F281" s="5"/>
      <c r="G281" s="1"/>
    </row>
    <row r="282" spans="1:7" ht="12.75">
      <c r="A282" s="43"/>
      <c r="B282" s="1"/>
      <c r="C282" s="1"/>
      <c r="D282" s="1"/>
      <c r="E282" s="1"/>
      <c r="F282" s="5"/>
      <c r="G282" s="1"/>
    </row>
    <row r="283" spans="1:7" ht="12.75">
      <c r="A283" s="43"/>
      <c r="B283" s="1"/>
      <c r="C283" s="1"/>
      <c r="D283" s="1"/>
      <c r="E283" s="1"/>
      <c r="F283" s="5"/>
      <c r="G283" s="1"/>
    </row>
    <row r="284" spans="1:7" ht="12.75">
      <c r="A284" s="43"/>
      <c r="B284" s="1"/>
      <c r="C284" s="1"/>
      <c r="D284" s="1"/>
      <c r="E284" s="1"/>
      <c r="F284" s="5"/>
      <c r="G284" s="1"/>
    </row>
    <row r="285" spans="1:7" ht="12.75">
      <c r="A285" s="43"/>
      <c r="B285" s="1"/>
      <c r="C285" s="1"/>
      <c r="D285" s="1"/>
      <c r="E285" s="1"/>
      <c r="F285" s="5"/>
      <c r="G285" s="1"/>
    </row>
    <row r="286" spans="1:7" ht="12.75">
      <c r="A286" s="43"/>
      <c r="B286" s="1"/>
      <c r="C286" s="1"/>
      <c r="D286" s="1"/>
      <c r="E286" s="1"/>
      <c r="F286" s="5"/>
      <c r="G286" s="1"/>
    </row>
    <row r="287" spans="1:7" ht="12.75">
      <c r="A287" s="43"/>
      <c r="B287" s="1"/>
      <c r="C287" s="1"/>
      <c r="D287" s="1"/>
      <c r="E287" s="1"/>
      <c r="F287" s="5"/>
      <c r="G287" s="1"/>
    </row>
    <row r="288" spans="1:7" ht="12.75">
      <c r="A288" s="43"/>
      <c r="B288" s="1"/>
      <c r="C288" s="1"/>
      <c r="D288" s="1"/>
      <c r="E288" s="1"/>
      <c r="F288" s="5"/>
      <c r="G288" s="1"/>
    </row>
    <row r="289" spans="1:7" ht="12.75">
      <c r="A289" s="43"/>
      <c r="B289" s="1"/>
      <c r="C289" s="1"/>
      <c r="D289" s="1"/>
      <c r="E289" s="1"/>
      <c r="F289" s="5"/>
      <c r="G289" s="1"/>
    </row>
    <row r="290" spans="1:7" ht="12.75">
      <c r="A290" s="43"/>
      <c r="B290" s="1"/>
      <c r="C290" s="1"/>
      <c r="D290" s="1"/>
      <c r="E290" s="1"/>
      <c r="F290" s="5"/>
      <c r="G290" s="1"/>
    </row>
    <row r="291" spans="1:7" ht="12.75">
      <c r="A291" s="43"/>
      <c r="B291" s="1"/>
      <c r="C291" s="1"/>
      <c r="D291" s="1"/>
      <c r="E291" s="1"/>
      <c r="F291" s="5"/>
      <c r="G291" s="1"/>
    </row>
    <row r="292" spans="1:7" ht="12.75">
      <c r="A292" s="43"/>
      <c r="B292" s="1"/>
      <c r="C292" s="1"/>
      <c r="D292" s="1"/>
      <c r="E292" s="1"/>
      <c r="F292" s="5"/>
      <c r="G292" s="1"/>
    </row>
    <row r="293" spans="1:7" ht="12.75">
      <c r="A293" s="43"/>
      <c r="B293" s="1"/>
      <c r="C293" s="1"/>
      <c r="D293" s="1"/>
      <c r="E293" s="1"/>
      <c r="F293" s="5"/>
      <c r="G293" s="1"/>
    </row>
    <row r="294" spans="1:7" ht="12.75">
      <c r="A294" s="43"/>
      <c r="B294" s="1"/>
      <c r="C294" s="1"/>
      <c r="D294" s="1"/>
      <c r="E294" s="1"/>
      <c r="F294" s="5"/>
      <c r="G294" s="1"/>
    </row>
    <row r="295" spans="1:7" ht="12.75">
      <c r="A295" s="43"/>
      <c r="B295" s="1"/>
      <c r="C295" s="1"/>
      <c r="D295" s="1"/>
      <c r="E295" s="1"/>
      <c r="F295" s="5"/>
      <c r="G295" s="1"/>
    </row>
    <row r="296" spans="1:7" ht="12.75">
      <c r="A296" s="43"/>
      <c r="B296" s="1"/>
      <c r="C296" s="1"/>
      <c r="D296" s="1"/>
      <c r="E296" s="1"/>
      <c r="F296" s="5"/>
      <c r="G296" s="1"/>
    </row>
    <row r="297" spans="1:7" ht="12.75">
      <c r="A297" s="43"/>
      <c r="B297" s="1"/>
      <c r="C297" s="1"/>
      <c r="D297" s="1"/>
      <c r="E297" s="1"/>
      <c r="F297" s="5"/>
      <c r="G297" s="1"/>
    </row>
    <row r="298" spans="1:7" ht="12.75">
      <c r="A298" s="43"/>
      <c r="B298" s="1"/>
      <c r="C298" s="1"/>
      <c r="D298" s="1"/>
      <c r="E298" s="1"/>
      <c r="F298" s="5"/>
      <c r="G298" s="1"/>
    </row>
    <row r="299" spans="1:7" ht="12.75">
      <c r="A299" s="43"/>
      <c r="B299" s="1"/>
      <c r="C299" s="1"/>
      <c r="D299" s="1"/>
      <c r="E299" s="1"/>
      <c r="F299" s="5"/>
      <c r="G299" s="1"/>
    </row>
    <row r="300" spans="1:7" ht="12.75">
      <c r="A300" s="43"/>
      <c r="B300" s="1"/>
      <c r="C300" s="1"/>
      <c r="D300" s="1"/>
      <c r="E300" s="1"/>
      <c r="F300" s="5"/>
      <c r="G300" s="1"/>
    </row>
    <row r="301" spans="1:7" ht="12.75">
      <c r="A301" s="43"/>
      <c r="B301" s="1"/>
      <c r="C301" s="1"/>
      <c r="D301" s="1"/>
      <c r="E301" s="1"/>
      <c r="F301" s="5"/>
      <c r="G301" s="1"/>
    </row>
    <row r="302" spans="1:7" ht="12.75">
      <c r="A302" s="43"/>
      <c r="B302" s="1"/>
      <c r="C302" s="1"/>
      <c r="D302" s="1"/>
      <c r="E302" s="1"/>
      <c r="F302" s="5"/>
      <c r="G302" s="1"/>
    </row>
    <row r="303" spans="1:7" ht="12.75">
      <c r="A303" s="43"/>
      <c r="B303" s="1"/>
      <c r="C303" s="1"/>
      <c r="D303" s="1"/>
      <c r="E303" s="1"/>
      <c r="F303" s="5"/>
      <c r="G303" s="1"/>
    </row>
    <row r="304" spans="1:7" ht="12.75">
      <c r="A304" s="43"/>
      <c r="B304" s="1"/>
      <c r="C304" s="1"/>
      <c r="D304" s="1"/>
      <c r="E304" s="1"/>
      <c r="F304" s="5"/>
      <c r="G304" s="1"/>
    </row>
    <row r="305" spans="1:7" ht="12.75">
      <c r="A305" s="43"/>
      <c r="B305" s="1"/>
      <c r="C305" s="1"/>
      <c r="D305" s="1"/>
      <c r="E305" s="1"/>
      <c r="F305" s="5"/>
      <c r="G305" s="1"/>
    </row>
    <row r="306" spans="1:7" ht="12.75">
      <c r="A306" s="43"/>
      <c r="B306" s="1"/>
      <c r="C306" s="1"/>
      <c r="D306" s="1"/>
      <c r="E306" s="1"/>
      <c r="F306" s="5"/>
      <c r="G306" s="1"/>
    </row>
    <row r="307" spans="1:7" ht="12.75">
      <c r="A307" s="43"/>
      <c r="B307" s="1"/>
      <c r="C307" s="1"/>
      <c r="D307" s="1"/>
      <c r="E307" s="1"/>
      <c r="F307" s="5"/>
      <c r="G307" s="1"/>
    </row>
    <row r="308" spans="1:7" ht="12.75">
      <c r="A308" s="43"/>
      <c r="B308" s="1"/>
      <c r="C308" s="1"/>
      <c r="D308" s="1"/>
      <c r="E308" s="1"/>
      <c r="F308" s="5"/>
      <c r="G308" s="1"/>
    </row>
    <row r="309" spans="1:7" ht="12.75">
      <c r="A309" s="43"/>
      <c r="B309" s="1"/>
      <c r="C309" s="1"/>
      <c r="D309" s="1"/>
      <c r="E309" s="1"/>
      <c r="F309" s="5"/>
      <c r="G309" s="1"/>
    </row>
    <row r="310" spans="1:7" ht="12.75">
      <c r="A310" s="43"/>
      <c r="B310" s="1"/>
      <c r="C310" s="1"/>
      <c r="D310" s="1"/>
      <c r="E310" s="1"/>
      <c r="F310" s="5"/>
      <c r="G310" s="1"/>
    </row>
    <row r="311" spans="1:7" ht="12.75">
      <c r="A311" s="43"/>
      <c r="B311" s="1"/>
      <c r="C311" s="1"/>
      <c r="D311" s="1"/>
      <c r="E311" s="1"/>
      <c r="F311" s="5"/>
      <c r="G311" s="1"/>
    </row>
    <row r="312" spans="1:7" ht="12.75">
      <c r="A312" s="43"/>
      <c r="B312" s="1"/>
      <c r="C312" s="1"/>
      <c r="D312" s="1"/>
      <c r="E312" s="1"/>
      <c r="F312" s="5"/>
      <c r="G312" s="1"/>
    </row>
    <row r="313" spans="1:7" ht="12.75">
      <c r="A313" s="43"/>
      <c r="B313" s="1"/>
      <c r="C313" s="1"/>
      <c r="D313" s="1"/>
      <c r="E313" s="1"/>
      <c r="F313" s="5"/>
      <c r="G313" s="1"/>
    </row>
    <row r="314" spans="1:7" ht="12.75">
      <c r="A314" s="43"/>
      <c r="B314" s="1"/>
      <c r="C314" s="1"/>
      <c r="D314" s="1"/>
      <c r="E314" s="1"/>
      <c r="F314" s="5"/>
      <c r="G314" s="1"/>
    </row>
    <row r="315" spans="1:7" ht="12.75">
      <c r="A315" s="43"/>
      <c r="B315" s="1"/>
      <c r="C315" s="1"/>
      <c r="D315" s="1"/>
      <c r="E315" s="1"/>
      <c r="F315" s="5"/>
      <c r="G315" s="1"/>
    </row>
    <row r="316" spans="1:7" ht="12.75">
      <c r="A316" s="43"/>
      <c r="B316" s="1"/>
      <c r="C316" s="1"/>
      <c r="D316" s="1"/>
      <c r="E316" s="1"/>
      <c r="F316" s="5"/>
      <c r="G316" s="1"/>
    </row>
    <row r="317" spans="1:7" ht="12.75">
      <c r="A317" s="43"/>
      <c r="B317" s="1"/>
      <c r="C317" s="1"/>
      <c r="D317" s="1"/>
      <c r="E317" s="1"/>
      <c r="F317" s="5"/>
      <c r="G317" s="1"/>
    </row>
    <row r="318" spans="1:7" ht="12.75">
      <c r="A318" s="43"/>
      <c r="B318" s="1"/>
      <c r="C318" s="1"/>
      <c r="D318" s="1"/>
      <c r="E318" s="1"/>
      <c r="F318" s="5"/>
      <c r="G318" s="1"/>
    </row>
    <row r="319" spans="1:7" ht="12.75">
      <c r="A319" s="43"/>
      <c r="B319" s="1"/>
      <c r="C319" s="1"/>
      <c r="D319" s="1"/>
      <c r="E319" s="1"/>
      <c r="F319" s="5"/>
      <c r="G319" s="1"/>
    </row>
    <row r="320" spans="1:7" ht="12.75">
      <c r="A320" s="43"/>
      <c r="B320" s="1"/>
      <c r="C320" s="1"/>
      <c r="D320" s="1"/>
      <c r="E320" s="1"/>
      <c r="F320" s="5"/>
      <c r="G320" s="1"/>
    </row>
    <row r="321" spans="1:7" ht="12.75">
      <c r="A321" s="43"/>
      <c r="B321" s="1"/>
      <c r="C321" s="1"/>
      <c r="D321" s="1"/>
      <c r="E321" s="1"/>
      <c r="F321" s="5"/>
      <c r="G321" s="1"/>
    </row>
    <row r="322" spans="1:7" ht="12.75">
      <c r="A322" s="43"/>
      <c r="B322" s="1"/>
      <c r="C322" s="1"/>
      <c r="D322" s="1"/>
      <c r="E322" s="1"/>
      <c r="F322" s="5"/>
      <c r="G322" s="1"/>
    </row>
    <row r="323" spans="1:7" ht="12.75">
      <c r="A323" s="43"/>
      <c r="B323" s="1"/>
      <c r="C323" s="1"/>
      <c r="D323" s="1"/>
      <c r="E323" s="1"/>
      <c r="F323" s="5"/>
      <c r="G323" s="1"/>
    </row>
    <row r="324" spans="1:7" ht="12.75">
      <c r="A324" s="43"/>
      <c r="B324" s="1"/>
      <c r="C324" s="1"/>
      <c r="D324" s="1"/>
      <c r="E324" s="1"/>
      <c r="F324" s="5"/>
      <c r="G324" s="1"/>
    </row>
    <row r="325" spans="1:7" ht="12.75">
      <c r="A325" s="43"/>
      <c r="B325" s="1"/>
      <c r="C325" s="1"/>
      <c r="D325" s="1"/>
      <c r="E325" s="1"/>
      <c r="F325" s="5"/>
      <c r="G325" s="1"/>
    </row>
    <row r="326" spans="1:7" ht="12.75">
      <c r="A326" s="43"/>
      <c r="B326" s="1"/>
      <c r="C326" s="1"/>
      <c r="D326" s="1"/>
      <c r="E326" s="1"/>
      <c r="F326" s="5"/>
      <c r="G326" s="1"/>
    </row>
    <row r="327" spans="1:7" ht="12.75">
      <c r="A327" s="43"/>
      <c r="B327" s="1"/>
      <c r="C327" s="1"/>
      <c r="D327" s="1"/>
      <c r="E327" s="1"/>
      <c r="F327" s="5"/>
      <c r="G327" s="1"/>
    </row>
    <row r="328" spans="1:7" ht="12.75">
      <c r="A328" s="43"/>
      <c r="B328" s="1"/>
      <c r="C328" s="1"/>
      <c r="D328" s="1"/>
      <c r="E328" s="1"/>
      <c r="F328" s="5"/>
      <c r="G328" s="1"/>
    </row>
    <row r="329" spans="1:7" ht="12.75">
      <c r="A329" s="43"/>
      <c r="B329" s="1"/>
      <c r="C329" s="1"/>
      <c r="D329" s="1"/>
      <c r="E329" s="1"/>
      <c r="F329" s="5"/>
      <c r="G329" s="1"/>
    </row>
    <row r="330" spans="1:7" ht="12.75">
      <c r="A330" s="43"/>
      <c r="B330" s="1"/>
      <c r="C330" s="1"/>
      <c r="D330" s="1"/>
      <c r="E330" s="1"/>
      <c r="F330" s="5"/>
      <c r="G330" s="1"/>
    </row>
    <row r="331" spans="1:7" ht="12.75">
      <c r="A331" s="43"/>
      <c r="B331" s="1"/>
      <c r="C331" s="1"/>
      <c r="D331" s="1"/>
      <c r="E331" s="1"/>
      <c r="F331" s="5"/>
      <c r="G331" s="1"/>
    </row>
    <row r="332" spans="1:7" ht="12.75">
      <c r="A332" s="43"/>
      <c r="B332" s="1"/>
      <c r="C332" s="1"/>
      <c r="D332" s="1"/>
      <c r="E332" s="1"/>
      <c r="F332" s="5"/>
      <c r="G332" s="1"/>
    </row>
    <row r="333" spans="1:7" ht="12.75">
      <c r="A333" s="43"/>
      <c r="B333" s="1"/>
      <c r="C333" s="1"/>
      <c r="D333" s="1"/>
      <c r="E333" s="1"/>
      <c r="F333" s="5"/>
      <c r="G333" s="1"/>
    </row>
    <row r="334" spans="1:7" ht="12.75">
      <c r="A334" s="43"/>
      <c r="B334" s="1"/>
      <c r="C334" s="1"/>
      <c r="D334" s="1"/>
      <c r="E334" s="1"/>
      <c r="F334" s="5"/>
      <c r="G334" s="1"/>
    </row>
    <row r="335" spans="1:7" ht="12.75">
      <c r="A335" s="43"/>
      <c r="B335" s="1"/>
      <c r="C335" s="1"/>
      <c r="D335" s="1"/>
      <c r="E335" s="1"/>
      <c r="F335" s="5"/>
      <c r="G335" s="1"/>
    </row>
    <row r="336" spans="1:7" ht="12.75">
      <c r="A336" s="43"/>
      <c r="B336" s="1"/>
      <c r="C336" s="1"/>
      <c r="D336" s="1"/>
      <c r="E336" s="1"/>
      <c r="F336" s="5"/>
      <c r="G336" s="1"/>
    </row>
    <row r="337" spans="1:7" ht="12.75">
      <c r="A337" s="43"/>
      <c r="B337" s="1"/>
      <c r="C337" s="1"/>
      <c r="D337" s="1"/>
      <c r="E337" s="1"/>
      <c r="F337" s="5"/>
      <c r="G337" s="1"/>
    </row>
    <row r="338" spans="1:7" ht="12.75">
      <c r="A338" s="43"/>
      <c r="B338" s="1"/>
      <c r="C338" s="1"/>
      <c r="D338" s="1"/>
      <c r="E338" s="1"/>
      <c r="F338" s="5"/>
      <c r="G338" s="1"/>
    </row>
    <row r="339" spans="1:7" ht="12.75">
      <c r="A339" s="43"/>
      <c r="B339" s="1"/>
      <c r="C339" s="1"/>
      <c r="D339" s="1"/>
      <c r="E339" s="1"/>
      <c r="F339" s="5"/>
      <c r="G339" s="1"/>
    </row>
    <row r="340" spans="1:7" ht="12.75">
      <c r="A340" s="43"/>
      <c r="B340" s="1"/>
      <c r="C340" s="1"/>
      <c r="D340" s="1"/>
      <c r="E340" s="1"/>
      <c r="F340" s="5"/>
      <c r="G340" s="1"/>
    </row>
    <row r="341" spans="1:7" ht="12.75">
      <c r="A341" s="43"/>
      <c r="B341" s="1"/>
      <c r="C341" s="1"/>
      <c r="D341" s="1"/>
      <c r="E341" s="1"/>
      <c r="F341" s="5"/>
      <c r="G341" s="1"/>
    </row>
    <row r="342" spans="1:7" ht="12.75">
      <c r="A342" s="43"/>
      <c r="B342" s="1"/>
      <c r="C342" s="1"/>
      <c r="D342" s="1"/>
      <c r="E342" s="1"/>
      <c r="F342" s="5"/>
      <c r="G342" s="1"/>
    </row>
    <row r="343" spans="1:7" ht="12.75">
      <c r="A343" s="43"/>
      <c r="B343" s="1"/>
      <c r="C343" s="1"/>
      <c r="D343" s="1"/>
      <c r="E343" s="1"/>
      <c r="F343" s="5"/>
      <c r="G343" s="1"/>
    </row>
    <row r="344" spans="1:7" ht="12.75">
      <c r="A344" s="43"/>
      <c r="B344" s="1"/>
      <c r="C344" s="1"/>
      <c r="D344" s="1"/>
      <c r="E344" s="1"/>
      <c r="F344" s="5"/>
      <c r="G344" s="1"/>
    </row>
    <row r="345" spans="1:7" ht="12.75">
      <c r="A345" s="43"/>
      <c r="B345" s="1"/>
      <c r="C345" s="1"/>
      <c r="D345" s="1"/>
      <c r="E345" s="1"/>
      <c r="F345" s="5"/>
      <c r="G345" s="1"/>
    </row>
    <row r="346" spans="1:7" ht="12.75">
      <c r="A346" s="43"/>
      <c r="B346" s="1"/>
      <c r="C346" s="1"/>
      <c r="D346" s="1"/>
      <c r="E346" s="1"/>
      <c r="F346" s="5"/>
      <c r="G346" s="1"/>
    </row>
    <row r="347" spans="1:7" ht="12.75">
      <c r="A347" s="43"/>
      <c r="B347" s="1"/>
      <c r="C347" s="1"/>
      <c r="D347" s="1"/>
      <c r="E347" s="1"/>
      <c r="F347" s="5"/>
      <c r="G347" s="1"/>
    </row>
    <row r="348" spans="1:7" ht="12.75">
      <c r="A348" s="43"/>
      <c r="B348" s="1"/>
      <c r="C348" s="1"/>
      <c r="D348" s="1"/>
      <c r="E348" s="1"/>
      <c r="F348" s="5"/>
      <c r="G348" s="1"/>
    </row>
    <row r="349" spans="1:7" ht="12.75">
      <c r="A349" s="43"/>
      <c r="B349" s="1"/>
      <c r="C349" s="1"/>
      <c r="D349" s="1"/>
      <c r="E349" s="1"/>
      <c r="F349" s="5"/>
      <c r="G349" s="1"/>
    </row>
    <row r="350" spans="1:7" ht="12.75">
      <c r="A350" s="43"/>
      <c r="B350" s="1"/>
      <c r="C350" s="1"/>
      <c r="D350" s="1"/>
      <c r="E350" s="1"/>
      <c r="F350" s="5"/>
      <c r="G350" s="1"/>
    </row>
    <row r="351" spans="1:7" ht="12.75">
      <c r="A351" s="43"/>
      <c r="B351" s="1"/>
      <c r="C351" s="1"/>
      <c r="D351" s="1"/>
      <c r="E351" s="1"/>
      <c r="F351" s="5"/>
      <c r="G351" s="1"/>
    </row>
    <row r="352" spans="1:7" ht="12.75">
      <c r="A352" s="43"/>
      <c r="B352" s="1"/>
      <c r="C352" s="1"/>
      <c r="D352" s="1"/>
      <c r="E352" s="1"/>
      <c r="F352" s="5"/>
      <c r="G352" s="1"/>
    </row>
    <row r="353" spans="1:7" ht="12.75">
      <c r="A353" s="43"/>
      <c r="B353" s="1"/>
      <c r="C353" s="1"/>
      <c r="D353" s="1"/>
      <c r="E353" s="1"/>
      <c r="F353" s="5"/>
      <c r="G353" s="1"/>
    </row>
    <row r="354" spans="1:7" ht="12.75">
      <c r="A354" s="43"/>
      <c r="B354" s="1"/>
      <c r="C354" s="1"/>
      <c r="D354" s="1"/>
      <c r="E354" s="1"/>
      <c r="F354" s="5"/>
      <c r="G354" s="1"/>
    </row>
    <row r="355" spans="1:7" ht="12.75">
      <c r="A355" s="43"/>
      <c r="B355" s="1"/>
      <c r="C355" s="1"/>
      <c r="D355" s="1"/>
      <c r="E355" s="1"/>
      <c r="F355" s="5"/>
      <c r="G355" s="1"/>
    </row>
    <row r="356" spans="1:7" ht="12.75">
      <c r="A356" s="43"/>
      <c r="B356" s="1"/>
      <c r="C356" s="1"/>
      <c r="D356" s="1"/>
      <c r="E356" s="1"/>
      <c r="F356" s="5"/>
      <c r="G356" s="1"/>
    </row>
    <row r="357" spans="1:7" ht="12.75">
      <c r="A357" s="43"/>
      <c r="B357" s="1"/>
      <c r="C357" s="1"/>
      <c r="D357" s="1"/>
      <c r="E357" s="1"/>
      <c r="F357" s="5"/>
      <c r="G357" s="1"/>
    </row>
    <row r="358" spans="1:7" ht="12.75">
      <c r="A358" s="43"/>
      <c r="B358" s="1"/>
      <c r="C358" s="1"/>
      <c r="D358" s="1"/>
      <c r="E358" s="1"/>
      <c r="F358" s="5"/>
      <c r="G358" s="1"/>
    </row>
    <row r="359" spans="1:7" ht="12.75">
      <c r="A359" s="43"/>
      <c r="B359" s="1"/>
      <c r="C359" s="1"/>
      <c r="D359" s="1"/>
      <c r="E359" s="1"/>
      <c r="F359" s="5"/>
      <c r="G359" s="1"/>
    </row>
    <row r="360" spans="1:7" ht="12.75">
      <c r="A360" s="43"/>
      <c r="B360" s="1"/>
      <c r="C360" s="1"/>
      <c r="D360" s="1"/>
      <c r="E360" s="1"/>
      <c r="F360" s="5"/>
      <c r="G360" s="1"/>
    </row>
    <row r="361" spans="1:7" ht="12.75">
      <c r="A361" s="43"/>
      <c r="B361" s="1"/>
      <c r="C361" s="1"/>
      <c r="D361" s="1"/>
      <c r="E361" s="1"/>
      <c r="F361" s="5"/>
      <c r="G361" s="1"/>
    </row>
    <row r="362" spans="1:7" ht="12.75">
      <c r="A362" s="43"/>
      <c r="B362" s="1"/>
      <c r="C362" s="1"/>
      <c r="D362" s="1"/>
      <c r="E362" s="1"/>
      <c r="F362" s="5"/>
      <c r="G362" s="1"/>
    </row>
    <row r="363" spans="1:7" ht="12.75">
      <c r="A363" s="43"/>
      <c r="B363" s="1"/>
      <c r="C363" s="1"/>
      <c r="D363" s="1"/>
      <c r="E363" s="1"/>
      <c r="F363" s="5"/>
      <c r="G363" s="1"/>
    </row>
    <row r="364" spans="1:7" ht="12.75">
      <c r="A364" s="43"/>
      <c r="B364" s="1"/>
      <c r="C364" s="1"/>
      <c r="D364" s="1"/>
      <c r="E364" s="1"/>
      <c r="F364" s="5"/>
      <c r="G364" s="1"/>
    </row>
    <row r="365" spans="1:7" ht="12.75">
      <c r="A365" s="43"/>
      <c r="B365" s="1"/>
      <c r="C365" s="1"/>
      <c r="D365" s="1"/>
      <c r="E365" s="1"/>
      <c r="F365" s="5"/>
      <c r="G365" s="1"/>
    </row>
    <row r="366" spans="1:7" ht="12.75">
      <c r="A366" s="43"/>
      <c r="B366" s="1"/>
      <c r="C366" s="1"/>
      <c r="D366" s="1"/>
      <c r="E366" s="1"/>
      <c r="F366" s="5"/>
      <c r="G366" s="1"/>
    </row>
    <row r="367" spans="1:7" ht="12.75">
      <c r="A367" s="43"/>
      <c r="B367" s="1"/>
      <c r="C367" s="1"/>
      <c r="D367" s="1"/>
      <c r="E367" s="1"/>
      <c r="F367" s="5"/>
      <c r="G367" s="1"/>
    </row>
    <row r="368" spans="1:7" ht="12.75">
      <c r="A368" s="43"/>
      <c r="B368" s="1"/>
      <c r="C368" s="1"/>
      <c r="D368" s="1"/>
      <c r="E368" s="1"/>
      <c r="F368" s="5"/>
      <c r="G368" s="1"/>
    </row>
    <row r="369" spans="1:7" ht="12.75">
      <c r="A369" s="43"/>
      <c r="B369" s="1"/>
      <c r="C369" s="1"/>
      <c r="D369" s="1"/>
      <c r="E369" s="1"/>
      <c r="F369" s="5"/>
      <c r="G369" s="1"/>
    </row>
    <row r="370" spans="1:7" ht="12.75">
      <c r="A370" s="43"/>
      <c r="B370" s="1"/>
      <c r="C370" s="1"/>
      <c r="D370" s="1"/>
      <c r="E370" s="1"/>
      <c r="F370" s="5"/>
      <c r="G370" s="1"/>
    </row>
    <row r="371" spans="1:7" ht="12.75">
      <c r="A371" s="43"/>
      <c r="B371" s="1"/>
      <c r="C371" s="1"/>
      <c r="D371" s="1"/>
      <c r="E371" s="1"/>
      <c r="F371" s="5"/>
      <c r="G371" s="1"/>
    </row>
    <row r="372" spans="1:7" ht="12.75">
      <c r="A372" s="43"/>
      <c r="B372" s="1"/>
      <c r="C372" s="1"/>
      <c r="D372" s="1"/>
      <c r="E372" s="1"/>
      <c r="F372" s="5"/>
      <c r="G372" s="1"/>
    </row>
    <row r="373" spans="1:7" ht="12.75">
      <c r="A373" s="43"/>
      <c r="B373" s="1"/>
      <c r="C373" s="1"/>
      <c r="D373" s="1"/>
      <c r="E373" s="1"/>
      <c r="F373" s="5"/>
      <c r="G373" s="1"/>
    </row>
    <row r="374" spans="1:7" ht="12.75">
      <c r="A374" s="43"/>
      <c r="B374" s="1"/>
      <c r="C374" s="1"/>
      <c r="D374" s="1"/>
      <c r="E374" s="1"/>
      <c r="F374" s="5"/>
      <c r="G374" s="1"/>
    </row>
    <row r="375" spans="1:7" ht="12.75">
      <c r="A375" s="43"/>
      <c r="B375" s="1"/>
      <c r="C375" s="1"/>
      <c r="D375" s="1"/>
      <c r="E375" s="1"/>
      <c r="F375" s="5"/>
      <c r="G375" s="1"/>
    </row>
    <row r="376" spans="1:7" ht="12.75">
      <c r="A376" s="43"/>
      <c r="B376" s="1"/>
      <c r="C376" s="1"/>
      <c r="D376" s="1"/>
      <c r="E376" s="1"/>
      <c r="F376" s="5"/>
      <c r="G376" s="1"/>
    </row>
    <row r="377" spans="1:7" ht="12.75">
      <c r="A377" s="43"/>
      <c r="B377" s="1"/>
      <c r="C377" s="1"/>
      <c r="D377" s="1"/>
      <c r="E377" s="1"/>
      <c r="F377" s="5"/>
      <c r="G377" s="1"/>
    </row>
    <row r="378" spans="1:7" ht="12.75">
      <c r="A378" s="43"/>
      <c r="B378" s="1"/>
      <c r="C378" s="1"/>
      <c r="D378" s="1"/>
      <c r="E378" s="1"/>
      <c r="F378" s="5"/>
      <c r="G378" s="1"/>
    </row>
    <row r="379" spans="1:7" ht="12.75">
      <c r="A379" s="43"/>
      <c r="B379" s="1"/>
      <c r="C379" s="1"/>
      <c r="D379" s="1"/>
      <c r="E379" s="1"/>
      <c r="F379" s="5"/>
      <c r="G379" s="1"/>
    </row>
    <row r="380" spans="1:7" ht="12.75">
      <c r="A380" s="43"/>
      <c r="B380" s="1"/>
      <c r="C380" s="1"/>
      <c r="D380" s="1"/>
      <c r="E380" s="1"/>
      <c r="F380" s="5"/>
      <c r="G380" s="1"/>
    </row>
    <row r="381" spans="1:7" ht="12.75">
      <c r="A381" s="43"/>
      <c r="B381" s="1"/>
      <c r="C381" s="1"/>
      <c r="D381" s="1"/>
      <c r="E381" s="1"/>
      <c r="F381" s="5"/>
      <c r="G381" s="1"/>
    </row>
    <row r="382" spans="1:7" ht="12.75">
      <c r="A382" s="43"/>
      <c r="B382" s="1"/>
      <c r="C382" s="1"/>
      <c r="D382" s="1"/>
      <c r="E382" s="1"/>
      <c r="F382" s="5"/>
      <c r="G382" s="1"/>
    </row>
    <row r="383" spans="1:7" ht="12.75">
      <c r="A383" s="43"/>
      <c r="B383" s="1"/>
      <c r="C383" s="1"/>
      <c r="D383" s="1"/>
      <c r="E383" s="1"/>
      <c r="F383" s="5"/>
      <c r="G383" s="1"/>
    </row>
    <row r="384" spans="1:7" ht="12.75">
      <c r="A384" s="43"/>
      <c r="B384" s="1"/>
      <c r="C384" s="1"/>
      <c r="D384" s="1"/>
      <c r="E384" s="1"/>
      <c r="F384" s="5"/>
      <c r="G384" s="1"/>
    </row>
    <row r="385" spans="1:7" ht="12.75">
      <c r="A385" s="43"/>
      <c r="B385" s="1"/>
      <c r="C385" s="1"/>
      <c r="D385" s="1"/>
      <c r="E385" s="1"/>
      <c r="F385" s="5"/>
      <c r="G385" s="1"/>
    </row>
    <row r="386" spans="1:7" ht="12.75">
      <c r="A386" s="43"/>
      <c r="B386" s="1"/>
      <c r="C386" s="1"/>
      <c r="D386" s="1"/>
      <c r="E386" s="1"/>
      <c r="F386" s="5"/>
      <c r="G386" s="1"/>
    </row>
    <row r="387" spans="1:7" ht="12.75">
      <c r="A387" s="43"/>
      <c r="B387" s="1"/>
      <c r="C387" s="1"/>
      <c r="D387" s="1"/>
      <c r="E387" s="1"/>
      <c r="F387" s="5"/>
      <c r="G387" s="1"/>
    </row>
    <row r="388" spans="1:7" ht="12.75">
      <c r="A388" s="43"/>
      <c r="B388" s="1"/>
      <c r="C388" s="1"/>
      <c r="D388" s="1"/>
      <c r="E388" s="1"/>
      <c r="F388" s="5"/>
      <c r="G388" s="1"/>
    </row>
    <row r="389" spans="1:7" ht="12.75">
      <c r="A389" s="43"/>
      <c r="B389" s="1"/>
      <c r="C389" s="1"/>
      <c r="D389" s="1"/>
      <c r="E389" s="1"/>
      <c r="F389" s="5"/>
      <c r="G389" s="1"/>
    </row>
    <row r="390" spans="1:7" ht="12.75">
      <c r="A390" s="43"/>
      <c r="B390" s="1"/>
      <c r="C390" s="1"/>
      <c r="D390" s="1"/>
      <c r="E390" s="1"/>
      <c r="F390" s="5"/>
      <c r="G390" s="1"/>
    </row>
    <row r="391" spans="1:7" ht="12.75">
      <c r="A391" s="43"/>
      <c r="B391" s="1"/>
      <c r="C391" s="1"/>
      <c r="D391" s="1"/>
      <c r="E391" s="1"/>
      <c r="F391" s="5"/>
      <c r="G391" s="1"/>
    </row>
    <row r="392" spans="1:7" ht="12.75">
      <c r="A392" s="43"/>
      <c r="B392" s="1"/>
      <c r="C392" s="1"/>
      <c r="D392" s="1"/>
      <c r="E392" s="1"/>
      <c r="F392" s="5"/>
      <c r="G392" s="1"/>
    </row>
    <row r="393" spans="1:7" ht="12.75">
      <c r="A393" s="43"/>
      <c r="B393" s="1"/>
      <c r="C393" s="1"/>
      <c r="D393" s="1"/>
      <c r="E393" s="1"/>
      <c r="F393" s="5"/>
      <c r="G393" s="1"/>
    </row>
    <row r="394" spans="1:7" ht="12.75">
      <c r="A394" s="43"/>
      <c r="B394" s="1"/>
      <c r="C394" s="1"/>
      <c r="D394" s="1"/>
      <c r="E394" s="1"/>
      <c r="F394" s="5"/>
      <c r="G394" s="1"/>
    </row>
    <row r="395" spans="1:7" ht="12.75">
      <c r="A395" s="43"/>
      <c r="B395" s="1"/>
      <c r="C395" s="1"/>
      <c r="D395" s="1"/>
      <c r="E395" s="1"/>
      <c r="F395" s="5"/>
      <c r="G395" s="1"/>
    </row>
    <row r="396" spans="1:7" ht="12.75">
      <c r="A396" s="43"/>
      <c r="B396" s="1"/>
      <c r="C396" s="1"/>
      <c r="D396" s="1"/>
      <c r="E396" s="1"/>
      <c r="F396" s="5"/>
      <c r="G396" s="1"/>
    </row>
    <row r="397" spans="1:7" ht="12.75">
      <c r="A397" s="43"/>
      <c r="B397" s="1"/>
      <c r="C397" s="1"/>
      <c r="D397" s="1"/>
      <c r="E397" s="1"/>
      <c r="F397" s="5"/>
      <c r="G397" s="1"/>
    </row>
    <row r="398" spans="1:7" ht="12.75">
      <c r="A398" s="43"/>
      <c r="B398" s="1"/>
      <c r="C398" s="1"/>
      <c r="D398" s="1"/>
      <c r="E398" s="1"/>
      <c r="F398" s="5"/>
      <c r="G398" s="1"/>
    </row>
    <row r="399" spans="1:7" ht="12.75">
      <c r="A399" s="43"/>
      <c r="B399" s="1"/>
      <c r="C399" s="1"/>
      <c r="D399" s="1"/>
      <c r="E399" s="1"/>
      <c r="F399" s="5"/>
      <c r="G399" s="1"/>
    </row>
    <row r="400" spans="1:7" ht="12.75">
      <c r="A400" s="43"/>
      <c r="B400" s="1"/>
      <c r="C400" s="1"/>
      <c r="D400" s="1"/>
      <c r="E400" s="1"/>
      <c r="F400" s="5"/>
      <c r="G400" s="1"/>
    </row>
    <row r="401" spans="1:7" ht="12.75">
      <c r="A401" s="43"/>
      <c r="B401" s="1"/>
      <c r="C401" s="1"/>
      <c r="D401" s="1"/>
      <c r="E401" s="1"/>
      <c r="F401" s="5"/>
      <c r="G401" s="1"/>
    </row>
    <row r="402" spans="1:7" ht="12.75">
      <c r="A402" s="43"/>
      <c r="B402" s="1"/>
      <c r="C402" s="1"/>
      <c r="D402" s="1"/>
      <c r="E402" s="1"/>
      <c r="F402" s="5"/>
      <c r="G402" s="1"/>
    </row>
    <row r="403" spans="1:7" ht="12.75">
      <c r="A403" s="43"/>
      <c r="B403" s="1"/>
      <c r="C403" s="1"/>
      <c r="D403" s="1"/>
      <c r="E403" s="1"/>
      <c r="F403" s="5"/>
      <c r="G403" s="1"/>
    </row>
    <row r="404" spans="1:7" ht="12.75">
      <c r="A404" s="43"/>
      <c r="B404" s="1"/>
      <c r="C404" s="1"/>
      <c r="D404" s="1"/>
      <c r="E404" s="1"/>
      <c r="F404" s="5"/>
      <c r="G404" s="1"/>
    </row>
    <row r="405" spans="1:7" ht="12.75">
      <c r="A405" s="43"/>
      <c r="B405" s="1"/>
      <c r="C405" s="1"/>
      <c r="D405" s="1"/>
      <c r="E405" s="1"/>
      <c r="F405" s="5"/>
      <c r="G405" s="1"/>
    </row>
    <row r="406" spans="1:7" ht="12.75">
      <c r="A406" s="43"/>
      <c r="B406" s="1"/>
      <c r="C406" s="1"/>
      <c r="D406" s="1"/>
      <c r="E406" s="1"/>
      <c r="F406" s="5"/>
      <c r="G406" s="1"/>
    </row>
    <row r="407" spans="1:7" ht="12.75">
      <c r="A407" s="43"/>
      <c r="B407" s="1"/>
      <c r="C407" s="1"/>
      <c r="D407" s="1"/>
      <c r="E407" s="1"/>
      <c r="F407" s="5"/>
      <c r="G407" s="1"/>
    </row>
    <row r="408" spans="1:7" ht="12.75">
      <c r="A408" s="43"/>
      <c r="B408" s="1"/>
      <c r="C408" s="1"/>
      <c r="D408" s="1"/>
      <c r="E408" s="1"/>
      <c r="F408" s="5"/>
      <c r="G408" s="1"/>
    </row>
    <row r="409" spans="1:7" ht="12.75">
      <c r="A409" s="43"/>
      <c r="B409" s="1"/>
      <c r="C409" s="1"/>
      <c r="D409" s="1"/>
      <c r="E409" s="1"/>
      <c r="F409" s="5"/>
      <c r="G409" s="1"/>
    </row>
    <row r="410" spans="1:7" ht="12.75">
      <c r="A410" s="43"/>
      <c r="B410" s="1"/>
      <c r="C410" s="1"/>
      <c r="D410" s="1"/>
      <c r="E410" s="1"/>
      <c r="F410" s="5"/>
      <c r="G410" s="1"/>
    </row>
    <row r="411" spans="1:7" ht="12.75">
      <c r="A411" s="43"/>
      <c r="B411" s="1"/>
      <c r="C411" s="1"/>
      <c r="D411" s="1"/>
      <c r="E411" s="1"/>
      <c r="F411" s="5"/>
      <c r="G411" s="1"/>
    </row>
    <row r="412" spans="1:7" ht="12.75">
      <c r="A412" s="43"/>
      <c r="B412" s="1"/>
      <c r="C412" s="1"/>
      <c r="D412" s="1"/>
      <c r="E412" s="1"/>
      <c r="F412" s="5"/>
      <c r="G412" s="1"/>
    </row>
    <row r="413" spans="1:7" ht="12.75">
      <c r="A413" s="43"/>
      <c r="B413" s="1"/>
      <c r="C413" s="1"/>
      <c r="D413" s="1"/>
      <c r="E413" s="1"/>
      <c r="F413" s="5"/>
      <c r="G413" s="1"/>
    </row>
    <row r="414" spans="1:7" ht="12.75">
      <c r="A414" s="43"/>
      <c r="B414" s="1"/>
      <c r="C414" s="1"/>
      <c r="D414" s="1"/>
      <c r="E414" s="1"/>
      <c r="F414" s="5"/>
      <c r="G414" s="1"/>
    </row>
    <row r="415" spans="1:7" ht="12.75">
      <c r="A415" s="43"/>
      <c r="B415" s="1"/>
      <c r="C415" s="1"/>
      <c r="D415" s="1"/>
      <c r="E415" s="1"/>
      <c r="F415" s="5"/>
      <c r="G415" s="1"/>
    </row>
    <row r="416" spans="1:7" ht="12.75">
      <c r="A416" s="43"/>
      <c r="B416" s="1"/>
      <c r="C416" s="1"/>
      <c r="D416" s="1"/>
      <c r="E416" s="1"/>
      <c r="F416" s="5"/>
      <c r="G416" s="1"/>
    </row>
    <row r="417" spans="1:7" ht="12.75">
      <c r="A417" s="43"/>
      <c r="B417" s="1"/>
      <c r="C417" s="1"/>
      <c r="D417" s="1"/>
      <c r="E417" s="1"/>
      <c r="F417" s="5"/>
      <c r="G417" s="1"/>
    </row>
    <row r="418" spans="1:7" ht="12.75">
      <c r="A418" s="43"/>
      <c r="B418" s="1"/>
      <c r="C418" s="1"/>
      <c r="D418" s="1"/>
      <c r="E418" s="1"/>
      <c r="F418" s="5"/>
      <c r="G418" s="1"/>
    </row>
    <row r="419" spans="1:7" ht="12.75">
      <c r="A419" s="43"/>
      <c r="B419" s="1"/>
      <c r="C419" s="1"/>
      <c r="D419" s="1"/>
      <c r="E419" s="1"/>
      <c r="F419" s="5"/>
      <c r="G419" s="1"/>
    </row>
    <row r="420" spans="1:7" ht="12.75">
      <c r="A420" s="43"/>
      <c r="B420" s="1"/>
      <c r="C420" s="1"/>
      <c r="D420" s="1"/>
      <c r="E420" s="1"/>
      <c r="F420" s="5"/>
      <c r="G420" s="1"/>
    </row>
    <row r="421" spans="1:7" ht="12.75">
      <c r="A421" s="43"/>
      <c r="B421" s="1"/>
      <c r="C421" s="1"/>
      <c r="D421" s="1"/>
      <c r="E421" s="1"/>
      <c r="F421" s="5"/>
      <c r="G421" s="1"/>
    </row>
    <row r="422" spans="1:7" ht="12.75">
      <c r="A422" s="43"/>
      <c r="B422" s="1"/>
      <c r="C422" s="1"/>
      <c r="D422" s="1"/>
      <c r="E422" s="1"/>
      <c r="F422" s="5"/>
      <c r="G422" s="1"/>
    </row>
    <row r="423" spans="1:7" ht="12.75">
      <c r="A423" s="43"/>
      <c r="B423" s="1"/>
      <c r="C423" s="1"/>
      <c r="D423" s="1"/>
      <c r="E423" s="1"/>
      <c r="F423" s="5"/>
      <c r="G423" s="1"/>
    </row>
    <row r="424" spans="1:7" ht="12.75">
      <c r="A424" s="43"/>
      <c r="B424" s="1"/>
      <c r="C424" s="1"/>
      <c r="D424" s="1"/>
      <c r="E424" s="1"/>
      <c r="F424" s="5"/>
      <c r="G424" s="1"/>
    </row>
    <row r="425" spans="1:7" ht="12.75">
      <c r="A425" s="43"/>
      <c r="B425" s="1"/>
      <c r="C425" s="1"/>
      <c r="D425" s="1"/>
      <c r="E425" s="1"/>
      <c r="F425" s="5"/>
      <c r="G425" s="1"/>
    </row>
    <row r="426" spans="1:7" ht="12.75">
      <c r="A426" s="43"/>
      <c r="B426" s="1"/>
      <c r="C426" s="1"/>
      <c r="D426" s="1"/>
      <c r="E426" s="1"/>
      <c r="F426" s="5"/>
      <c r="G426" s="1"/>
    </row>
    <row r="427" spans="1:7" ht="12.75">
      <c r="A427" s="43"/>
      <c r="B427" s="1"/>
      <c r="C427" s="1"/>
      <c r="D427" s="1"/>
      <c r="E427" s="1"/>
      <c r="F427" s="5"/>
      <c r="G427" s="1"/>
    </row>
    <row r="428" spans="1:7" ht="12.75">
      <c r="A428" s="43"/>
      <c r="B428" s="1"/>
      <c r="C428" s="1"/>
      <c r="D428" s="1"/>
      <c r="E428" s="1"/>
      <c r="F428" s="5"/>
      <c r="G428" s="1"/>
    </row>
    <row r="429" spans="1:7" ht="12.75">
      <c r="A429" s="43"/>
      <c r="B429" s="1"/>
      <c r="C429" s="1"/>
      <c r="D429" s="1"/>
      <c r="E429" s="1"/>
      <c r="F429" s="5"/>
      <c r="G429" s="1"/>
    </row>
    <row r="430" spans="1:7" ht="12.75">
      <c r="A430" s="43"/>
      <c r="B430" s="1"/>
      <c r="C430" s="1"/>
      <c r="D430" s="1"/>
      <c r="E430" s="1"/>
      <c r="F430" s="5"/>
      <c r="G430" s="1"/>
    </row>
    <row r="431" spans="1:7" ht="12.75">
      <c r="A431" s="43"/>
      <c r="B431" s="1"/>
      <c r="C431" s="1"/>
      <c r="D431" s="1"/>
      <c r="E431" s="1"/>
      <c r="F431" s="5"/>
      <c r="G431" s="1"/>
    </row>
    <row r="432" spans="1:7" ht="12.75">
      <c r="A432" s="43"/>
      <c r="B432" s="1"/>
      <c r="C432" s="1"/>
      <c r="D432" s="1"/>
      <c r="E432" s="1"/>
      <c r="F432" s="5"/>
      <c r="G432" s="1"/>
    </row>
    <row r="433" spans="1:7" ht="12.75">
      <c r="A433" s="43"/>
      <c r="B433" s="1"/>
      <c r="C433" s="1"/>
      <c r="D433" s="1"/>
      <c r="E433" s="1"/>
      <c r="F433" s="5"/>
      <c r="G433" s="1"/>
    </row>
    <row r="434" spans="1:7" ht="12.75">
      <c r="A434" s="43"/>
      <c r="B434" s="1"/>
      <c r="C434" s="1"/>
      <c r="D434" s="1"/>
      <c r="E434" s="1"/>
      <c r="F434" s="5"/>
      <c r="G434" s="1"/>
    </row>
    <row r="435" spans="1:7" ht="12.75">
      <c r="A435" s="43"/>
      <c r="B435" s="1"/>
      <c r="C435" s="1"/>
      <c r="D435" s="1"/>
      <c r="E435" s="1"/>
      <c r="F435" s="5"/>
      <c r="G435" s="1"/>
    </row>
    <row r="436" spans="1:7" ht="12.75">
      <c r="A436" s="43"/>
      <c r="B436" s="1"/>
      <c r="C436" s="1"/>
      <c r="D436" s="1"/>
      <c r="E436" s="1"/>
      <c r="F436" s="5"/>
      <c r="G436" s="1"/>
    </row>
    <row r="437" spans="1:7" ht="12.75">
      <c r="A437" s="43"/>
      <c r="B437" s="1"/>
      <c r="C437" s="1"/>
      <c r="D437" s="1"/>
      <c r="E437" s="1"/>
      <c r="F437" s="5"/>
      <c r="G437" s="1"/>
    </row>
    <row r="438" spans="1:7" ht="12.75">
      <c r="A438" s="43"/>
      <c r="B438" s="1"/>
      <c r="C438" s="1"/>
      <c r="D438" s="1"/>
      <c r="E438" s="1"/>
      <c r="F438" s="5"/>
      <c r="G438" s="1"/>
    </row>
    <row r="439" spans="1:7" ht="12.75">
      <c r="A439" s="43"/>
      <c r="B439" s="1"/>
      <c r="C439" s="1"/>
      <c r="D439" s="1"/>
      <c r="E439" s="1"/>
      <c r="F439" s="5"/>
      <c r="G439" s="1"/>
    </row>
    <row r="440" spans="1:7" ht="12.75">
      <c r="A440" s="43"/>
      <c r="B440" s="1"/>
      <c r="C440" s="1"/>
      <c r="D440" s="1"/>
      <c r="E440" s="1"/>
      <c r="F440" s="5"/>
      <c r="G440" s="1"/>
    </row>
    <row r="441" spans="1:7" ht="12.75">
      <c r="A441" s="43"/>
      <c r="B441" s="1"/>
      <c r="C441" s="1"/>
      <c r="D441" s="1"/>
      <c r="E441" s="1"/>
      <c r="F441" s="5"/>
      <c r="G441" s="1"/>
    </row>
    <row r="442" spans="1:7" ht="12.75">
      <c r="A442" s="43"/>
      <c r="B442" s="1"/>
      <c r="C442" s="1"/>
      <c r="D442" s="1"/>
      <c r="E442" s="1"/>
      <c r="F442" s="5"/>
      <c r="G442" s="1"/>
    </row>
    <row r="443" spans="1:7" ht="12.75">
      <c r="A443" s="43"/>
      <c r="B443" s="1"/>
      <c r="C443" s="1"/>
      <c r="D443" s="1"/>
      <c r="E443" s="1"/>
      <c r="F443" s="5"/>
      <c r="G443" s="1"/>
    </row>
    <row r="444" spans="1:7" ht="12.75">
      <c r="A444" s="43"/>
      <c r="B444" s="1"/>
      <c r="C444" s="1"/>
      <c r="D444" s="1"/>
      <c r="E444" s="1"/>
      <c r="F444" s="5"/>
      <c r="G444" s="1"/>
    </row>
    <row r="445" spans="1:7" ht="12.75">
      <c r="A445" s="43"/>
      <c r="B445" s="1"/>
      <c r="C445" s="1"/>
      <c r="D445" s="1"/>
      <c r="E445" s="1"/>
      <c r="F445" s="5"/>
      <c r="G445" s="1"/>
    </row>
    <row r="446" spans="1:7" ht="12.75">
      <c r="A446" s="43"/>
      <c r="B446" s="1"/>
      <c r="C446" s="1"/>
      <c r="D446" s="1"/>
      <c r="E446" s="1"/>
      <c r="F446" s="5"/>
      <c r="G446" s="1"/>
    </row>
    <row r="447" spans="1:7" ht="12.75">
      <c r="A447" s="43"/>
      <c r="B447" s="1"/>
      <c r="C447" s="1"/>
      <c r="D447" s="1"/>
      <c r="E447" s="1"/>
      <c r="F447" s="5"/>
      <c r="G447" s="1"/>
    </row>
    <row r="448" spans="1:7" ht="12.75">
      <c r="A448" s="43"/>
      <c r="B448" s="1"/>
      <c r="C448" s="1"/>
      <c r="D448" s="1"/>
      <c r="E448" s="1"/>
      <c r="F448" s="5"/>
      <c r="G448" s="1"/>
    </row>
    <row r="449" spans="1:7" ht="12.75">
      <c r="A449" s="43"/>
      <c r="B449" s="1"/>
      <c r="C449" s="1"/>
      <c r="D449" s="1"/>
      <c r="E449" s="1"/>
      <c r="F449" s="5"/>
      <c r="G449" s="1"/>
    </row>
    <row r="450" spans="1:7" ht="12.75">
      <c r="A450" s="43"/>
      <c r="B450" s="1"/>
      <c r="C450" s="1"/>
      <c r="D450" s="1"/>
      <c r="E450" s="1"/>
      <c r="F450" s="5"/>
      <c r="G450" s="1"/>
    </row>
    <row r="451" spans="1:7" ht="12.75">
      <c r="A451" s="43"/>
      <c r="B451" s="1"/>
      <c r="C451" s="1"/>
      <c r="D451" s="1"/>
      <c r="E451" s="1"/>
      <c r="F451" s="5"/>
      <c r="G451" s="1"/>
    </row>
    <row r="452" spans="1:7" ht="12.75">
      <c r="A452" s="43"/>
      <c r="B452" s="1"/>
      <c r="C452" s="1"/>
      <c r="D452" s="1"/>
      <c r="E452" s="1"/>
      <c r="F452" s="5"/>
      <c r="G452" s="1"/>
    </row>
    <row r="453" spans="1:7" ht="12.75">
      <c r="A453" s="43"/>
      <c r="B453" s="1"/>
      <c r="C453" s="1"/>
      <c r="D453" s="1"/>
      <c r="E453" s="1"/>
      <c r="F453" s="5"/>
      <c r="G453" s="1"/>
    </row>
    <row r="454" spans="1:7" ht="12.75">
      <c r="A454" s="43"/>
      <c r="B454" s="1"/>
      <c r="C454" s="1"/>
      <c r="D454" s="1"/>
      <c r="E454" s="1"/>
      <c r="F454" s="5"/>
      <c r="G454" s="1"/>
    </row>
    <row r="455" spans="1:7" ht="12.75">
      <c r="A455" s="43"/>
      <c r="B455" s="1"/>
      <c r="C455" s="1"/>
      <c r="D455" s="1"/>
      <c r="E455" s="1"/>
      <c r="F455" s="5"/>
      <c r="G455" s="1"/>
    </row>
    <row r="456" spans="1:7" ht="12.75">
      <c r="A456" s="43"/>
      <c r="B456" s="1"/>
      <c r="C456" s="1"/>
      <c r="D456" s="1"/>
      <c r="E456" s="1"/>
      <c r="F456" s="5"/>
      <c r="G456" s="1"/>
    </row>
    <row r="457" spans="1:7" ht="12.75">
      <c r="A457" s="43"/>
      <c r="B457" s="1"/>
      <c r="C457" s="1"/>
      <c r="D457" s="1"/>
      <c r="E457" s="1"/>
      <c r="F457" s="5"/>
      <c r="G457" s="1"/>
    </row>
    <row r="458" spans="1:7" ht="12.75">
      <c r="A458" s="43"/>
      <c r="B458" s="1"/>
      <c r="C458" s="1"/>
      <c r="D458" s="1"/>
      <c r="E458" s="1"/>
      <c r="F458" s="5"/>
      <c r="G458" s="1"/>
    </row>
    <row r="459" spans="1:7" ht="12.75">
      <c r="A459" s="43"/>
      <c r="B459" s="1"/>
      <c r="C459" s="1"/>
      <c r="D459" s="1"/>
      <c r="E459" s="1"/>
      <c r="F459" s="5"/>
      <c r="G459" s="1"/>
    </row>
    <row r="460" spans="1:7" ht="12.75">
      <c r="A460" s="43"/>
      <c r="B460" s="1"/>
      <c r="C460" s="1"/>
      <c r="D460" s="1"/>
      <c r="E460" s="1"/>
      <c r="F460" s="5"/>
      <c r="G460" s="1"/>
    </row>
    <row r="461" spans="1:7" ht="12.75">
      <c r="A461" s="43"/>
      <c r="B461" s="1"/>
      <c r="C461" s="1"/>
      <c r="D461" s="1"/>
      <c r="E461" s="1"/>
      <c r="F461" s="5"/>
      <c r="G461" s="1"/>
    </row>
    <row r="462" spans="1:7" ht="12.75">
      <c r="A462" s="43"/>
      <c r="B462" s="1"/>
      <c r="C462" s="1"/>
      <c r="D462" s="1"/>
      <c r="E462" s="1"/>
      <c r="F462" s="5"/>
      <c r="G462" s="1"/>
    </row>
    <row r="463" spans="1:7" ht="12.75">
      <c r="A463" s="43"/>
      <c r="B463" s="1"/>
      <c r="C463" s="1"/>
      <c r="D463" s="1"/>
      <c r="E463" s="1"/>
      <c r="F463" s="5"/>
      <c r="G463" s="1"/>
    </row>
    <row r="464" spans="1:7" ht="12.75">
      <c r="A464" s="43"/>
      <c r="B464" s="1"/>
      <c r="C464" s="1"/>
      <c r="D464" s="1"/>
      <c r="E464" s="1"/>
      <c r="F464" s="5"/>
      <c r="G464" s="1"/>
    </row>
    <row r="465" spans="1:7" ht="12.75">
      <c r="A465" s="43"/>
      <c r="B465" s="1"/>
      <c r="C465" s="1"/>
      <c r="D465" s="1"/>
      <c r="E465" s="1"/>
      <c r="F465" s="5"/>
      <c r="G465" s="1"/>
    </row>
    <row r="466" spans="1:7" ht="12.75">
      <c r="A466" s="43"/>
      <c r="B466" s="1"/>
      <c r="C466" s="1"/>
      <c r="D466" s="1"/>
      <c r="E466" s="1"/>
      <c r="F466" s="5"/>
      <c r="G466" s="1"/>
    </row>
    <row r="467" spans="1:7" ht="12.75">
      <c r="A467" s="43"/>
      <c r="B467" s="1"/>
      <c r="C467" s="1"/>
      <c r="D467" s="1"/>
      <c r="E467" s="1"/>
      <c r="F467" s="5"/>
      <c r="G467" s="1"/>
    </row>
    <row r="468" spans="1:7" ht="12.75">
      <c r="A468" s="43"/>
      <c r="B468" s="1"/>
      <c r="C468" s="1"/>
      <c r="D468" s="1"/>
      <c r="E468" s="1"/>
      <c r="F468" s="5"/>
      <c r="G468" s="1"/>
    </row>
    <row r="469" spans="1:7" ht="12.75">
      <c r="A469" s="43"/>
      <c r="B469" s="1"/>
      <c r="C469" s="1"/>
      <c r="D469" s="1"/>
      <c r="E469" s="1"/>
      <c r="F469" s="5"/>
      <c r="G469" s="1"/>
    </row>
    <row r="470" spans="1:7" ht="12.75">
      <c r="A470" s="43"/>
      <c r="B470" s="1"/>
      <c r="C470" s="1"/>
      <c r="D470" s="1"/>
      <c r="E470" s="1"/>
      <c r="F470" s="5"/>
      <c r="G470" s="1"/>
    </row>
    <row r="471" spans="1:7" ht="12.75">
      <c r="A471" s="43"/>
      <c r="B471" s="1"/>
      <c r="C471" s="1"/>
      <c r="D471" s="1"/>
      <c r="E471" s="1"/>
      <c r="F471" s="5"/>
      <c r="G471" s="1"/>
    </row>
    <row r="472" spans="1:7" ht="12.75">
      <c r="A472" s="43"/>
      <c r="B472" s="1"/>
      <c r="C472" s="1"/>
      <c r="D472" s="1"/>
      <c r="E472" s="1"/>
      <c r="F472" s="5"/>
      <c r="G472" s="1"/>
    </row>
    <row r="473" spans="1:7" ht="12.75">
      <c r="A473" s="43"/>
      <c r="B473" s="1"/>
      <c r="C473" s="1"/>
      <c r="D473" s="1"/>
      <c r="E473" s="1"/>
      <c r="F473" s="5"/>
      <c r="G473" s="1"/>
    </row>
    <row r="474" spans="1:7" ht="12.75">
      <c r="A474" s="43"/>
      <c r="B474" s="1"/>
      <c r="C474" s="1"/>
      <c r="D474" s="1"/>
      <c r="E474" s="1"/>
      <c r="F474" s="5"/>
      <c r="G474" s="1"/>
    </row>
    <row r="475" spans="1:7" ht="12.75">
      <c r="A475" s="43"/>
      <c r="B475" s="1"/>
      <c r="C475" s="1"/>
      <c r="D475" s="1"/>
      <c r="E475" s="1"/>
      <c r="F475" s="5"/>
      <c r="G475" s="1"/>
    </row>
    <row r="476" spans="1:7" ht="12.75">
      <c r="A476" s="43"/>
      <c r="B476" s="1"/>
      <c r="C476" s="1"/>
      <c r="D476" s="1"/>
      <c r="E476" s="1"/>
      <c r="F476" s="5"/>
      <c r="G476" s="1"/>
    </row>
    <row r="477" spans="1:7" ht="12.75">
      <c r="A477" s="43"/>
      <c r="B477" s="1"/>
      <c r="C477" s="1"/>
      <c r="D477" s="1"/>
      <c r="E477" s="1"/>
      <c r="F477" s="5"/>
      <c r="G477" s="1"/>
    </row>
    <row r="478" spans="1:7" ht="12.75">
      <c r="A478" s="43"/>
      <c r="B478" s="1"/>
      <c r="C478" s="1"/>
      <c r="D478" s="1"/>
      <c r="E478" s="1"/>
      <c r="F478" s="5"/>
      <c r="G478" s="1"/>
    </row>
    <row r="479" spans="1:7" ht="12.75">
      <c r="A479" s="43"/>
      <c r="B479" s="1"/>
      <c r="C479" s="1"/>
      <c r="D479" s="1"/>
      <c r="E479" s="1"/>
      <c r="F479" s="5"/>
      <c r="G479" s="1"/>
    </row>
    <row r="480" spans="1:7" ht="12.75">
      <c r="A480" s="43"/>
      <c r="B480" s="1"/>
      <c r="C480" s="1"/>
      <c r="D480" s="1"/>
      <c r="E480" s="1"/>
      <c r="F480" s="5"/>
      <c r="G480" s="1"/>
    </row>
    <row r="481" spans="1:7" ht="12.75">
      <c r="A481" s="43"/>
      <c r="B481" s="1"/>
      <c r="C481" s="1"/>
      <c r="D481" s="1"/>
      <c r="E481" s="1"/>
      <c r="F481" s="5"/>
      <c r="G481" s="1"/>
    </row>
    <row r="482" spans="1:7" ht="12.75">
      <c r="A482" s="43"/>
      <c r="B482" s="1"/>
      <c r="C482" s="1"/>
      <c r="D482" s="1"/>
      <c r="E482" s="1"/>
      <c r="F482" s="5"/>
      <c r="G482" s="1"/>
    </row>
    <row r="483" spans="1:7" ht="12.75">
      <c r="A483" s="43"/>
      <c r="B483" s="1"/>
      <c r="C483" s="1"/>
      <c r="D483" s="1"/>
      <c r="E483" s="1"/>
      <c r="F483" s="5"/>
      <c r="G483" s="1"/>
    </row>
    <row r="484" spans="1:7" ht="12.75">
      <c r="A484" s="43"/>
      <c r="B484" s="1"/>
      <c r="C484" s="1"/>
      <c r="D484" s="1"/>
      <c r="E484" s="1"/>
      <c r="F484" s="5"/>
      <c r="G484" s="1"/>
    </row>
    <row r="485" spans="1:7" ht="12.75">
      <c r="A485" s="43"/>
      <c r="B485" s="1"/>
      <c r="C485" s="1"/>
      <c r="D485" s="1"/>
      <c r="E485" s="1"/>
      <c r="F485" s="5"/>
      <c r="G485" s="1"/>
    </row>
    <row r="486" spans="1:7" ht="12.75">
      <c r="A486" s="43"/>
      <c r="B486" s="1"/>
      <c r="C486" s="1"/>
      <c r="D486" s="1"/>
      <c r="E486" s="1"/>
      <c r="F486" s="5"/>
      <c r="G486" s="1"/>
    </row>
    <row r="487" spans="1:7" ht="12.75">
      <c r="A487" s="43"/>
      <c r="B487" s="1"/>
      <c r="C487" s="1"/>
      <c r="D487" s="1"/>
      <c r="E487" s="1"/>
      <c r="F487" s="5"/>
      <c r="G487" s="1"/>
    </row>
    <row r="488" spans="1:7" ht="12.75">
      <c r="A488" s="43"/>
      <c r="B488" s="1"/>
      <c r="C488" s="1"/>
      <c r="D488" s="1"/>
      <c r="E488" s="1"/>
      <c r="F488" s="5"/>
      <c r="G488" s="1"/>
    </row>
    <row r="489" spans="1:7" ht="12.75">
      <c r="A489" s="43"/>
      <c r="B489" s="1"/>
      <c r="C489" s="1"/>
      <c r="D489" s="1"/>
      <c r="E489" s="1"/>
      <c r="F489" s="5"/>
      <c r="G489" s="1"/>
    </row>
    <row r="490" spans="1:7" ht="12.75">
      <c r="A490" s="43"/>
      <c r="B490" s="1"/>
      <c r="C490" s="1"/>
      <c r="D490" s="1"/>
      <c r="E490" s="1"/>
      <c r="F490" s="5"/>
      <c r="G490" s="1"/>
    </row>
    <row r="491" spans="1:7" ht="12.75">
      <c r="A491" s="43"/>
      <c r="B491" s="1"/>
      <c r="C491" s="1"/>
      <c r="D491" s="1"/>
      <c r="E491" s="1"/>
      <c r="F491" s="5"/>
      <c r="G491" s="1"/>
    </row>
    <row r="492" spans="1:7" ht="12.75">
      <c r="A492" s="43"/>
      <c r="B492" s="1"/>
      <c r="C492" s="1"/>
      <c r="D492" s="1"/>
      <c r="E492" s="1"/>
      <c r="F492" s="5"/>
      <c r="G492" s="1"/>
    </row>
    <row r="493" spans="1:7" ht="12.75">
      <c r="A493" s="43"/>
      <c r="B493" s="1"/>
      <c r="C493" s="1"/>
      <c r="D493" s="1"/>
      <c r="E493" s="1"/>
      <c r="F493" s="5"/>
      <c r="G493" s="1"/>
    </row>
    <row r="494" spans="1:7" ht="12.75">
      <c r="A494" s="43"/>
      <c r="B494" s="1"/>
      <c r="C494" s="1"/>
      <c r="D494" s="1"/>
      <c r="E494" s="1"/>
      <c r="F494" s="5"/>
      <c r="G494" s="1"/>
    </row>
    <row r="495" spans="1:7" ht="12.75">
      <c r="A495" s="43"/>
      <c r="B495" s="1"/>
      <c r="C495" s="1"/>
      <c r="D495" s="1"/>
      <c r="E495" s="1"/>
      <c r="F495" s="5"/>
      <c r="G495" s="1"/>
    </row>
    <row r="496" spans="1:7" ht="12.75">
      <c r="A496" s="43"/>
      <c r="B496" s="1"/>
      <c r="C496" s="1"/>
      <c r="D496" s="1"/>
      <c r="E496" s="1"/>
      <c r="F496" s="5"/>
      <c r="G496" s="1"/>
    </row>
    <row r="497" spans="1:7" ht="12.75">
      <c r="A497" s="43"/>
      <c r="B497" s="1"/>
      <c r="C497" s="1"/>
      <c r="D497" s="1"/>
      <c r="E497" s="1"/>
      <c r="F497" s="5"/>
      <c r="G497" s="1"/>
    </row>
    <row r="498" spans="1:7" ht="12.75">
      <c r="A498" s="43"/>
      <c r="B498" s="1"/>
      <c r="C498" s="1"/>
      <c r="D498" s="1"/>
      <c r="E498" s="1"/>
      <c r="F498" s="5"/>
      <c r="G498" s="1"/>
    </row>
    <row r="499" spans="1:7" ht="12.75">
      <c r="A499" s="43"/>
      <c r="B499" s="1"/>
      <c r="C499" s="1"/>
      <c r="D499" s="1"/>
      <c r="E499" s="1"/>
      <c r="F499" s="5"/>
      <c r="G499" s="1"/>
    </row>
    <row r="500" spans="1:7" ht="12.75">
      <c r="A500" s="43"/>
      <c r="B500" s="1"/>
      <c r="C500" s="1"/>
      <c r="D500" s="1"/>
      <c r="E500" s="1"/>
      <c r="F500" s="5"/>
      <c r="G500" s="1"/>
    </row>
    <row r="501" spans="1:7" ht="12.75">
      <c r="A501" s="43"/>
      <c r="B501" s="1"/>
      <c r="C501" s="1"/>
      <c r="D501" s="1"/>
      <c r="E501" s="1"/>
      <c r="F501" s="5"/>
      <c r="G501" s="1"/>
    </row>
    <row r="502" spans="1:7" ht="12.75">
      <c r="A502" s="43"/>
      <c r="B502" s="1"/>
      <c r="C502" s="1"/>
      <c r="D502" s="1"/>
      <c r="E502" s="1"/>
      <c r="F502" s="5"/>
      <c r="G502" s="1"/>
    </row>
    <row r="503" spans="1:7" ht="12.75">
      <c r="A503" s="43"/>
      <c r="B503" s="1"/>
      <c r="C503" s="1"/>
      <c r="D503" s="1"/>
      <c r="E503" s="1"/>
      <c r="F503" s="5"/>
      <c r="G503" s="1"/>
    </row>
    <row r="504" spans="1:7" ht="12.75">
      <c r="A504" s="43"/>
      <c r="B504" s="1"/>
      <c r="C504" s="1"/>
      <c r="D504" s="1"/>
      <c r="E504" s="1"/>
      <c r="F504" s="5"/>
      <c r="G504" s="1"/>
    </row>
    <row r="505" spans="1:7" ht="12.75">
      <c r="A505" s="43"/>
      <c r="B505" s="1"/>
      <c r="C505" s="1"/>
      <c r="D505" s="1"/>
      <c r="E505" s="1"/>
      <c r="F505" s="5"/>
      <c r="G505" s="1"/>
    </row>
    <row r="506" spans="1:7" ht="12.75">
      <c r="A506" s="43"/>
      <c r="B506" s="1"/>
      <c r="C506" s="1"/>
      <c r="D506" s="1"/>
      <c r="E506" s="1"/>
      <c r="F506" s="5"/>
      <c r="G506" s="1"/>
    </row>
    <row r="507" spans="1:7" ht="12.75">
      <c r="A507" s="43"/>
      <c r="B507" s="1"/>
      <c r="C507" s="1"/>
      <c r="D507" s="1"/>
      <c r="E507" s="1"/>
      <c r="F507" s="5"/>
      <c r="G507" s="1"/>
    </row>
    <row r="508" spans="1:7" ht="12.75">
      <c r="A508" s="43"/>
      <c r="B508" s="1"/>
      <c r="C508" s="1"/>
      <c r="D508" s="1"/>
      <c r="E508" s="1"/>
      <c r="F508" s="5"/>
      <c r="G508" s="1"/>
    </row>
    <row r="509" spans="1:7" ht="12.75">
      <c r="A509" s="43"/>
      <c r="B509" s="1"/>
      <c r="C509" s="1"/>
      <c r="D509" s="1"/>
      <c r="E509" s="1"/>
      <c r="F509" s="5"/>
      <c r="G509" s="1"/>
    </row>
    <row r="510" spans="1:7" ht="12.75">
      <c r="A510" s="43"/>
      <c r="B510" s="1"/>
      <c r="C510" s="1"/>
      <c r="D510" s="1"/>
      <c r="E510" s="1"/>
      <c r="F510" s="5"/>
      <c r="G510" s="1"/>
    </row>
    <row r="511" spans="1:7" ht="12.75">
      <c r="A511" s="43"/>
      <c r="B511" s="1"/>
      <c r="C511" s="1"/>
      <c r="D511" s="1"/>
      <c r="E511" s="1"/>
      <c r="F511" s="5"/>
      <c r="G511" s="1"/>
    </row>
    <row r="512" spans="1:7" ht="12.75">
      <c r="A512" s="43"/>
      <c r="B512" s="1"/>
      <c r="C512" s="1"/>
      <c r="D512" s="1"/>
      <c r="E512" s="1"/>
      <c r="F512" s="5"/>
      <c r="G512" s="1"/>
    </row>
    <row r="513" spans="1:7" ht="12.75">
      <c r="A513" s="43"/>
      <c r="B513" s="1"/>
      <c r="C513" s="1"/>
      <c r="D513" s="1"/>
      <c r="E513" s="1"/>
      <c r="F513" s="5"/>
      <c r="G513" s="1"/>
    </row>
    <row r="514" spans="1:7" ht="12.75">
      <c r="A514" s="43"/>
      <c r="B514" s="1"/>
      <c r="C514" s="1"/>
      <c r="D514" s="1"/>
      <c r="E514" s="1"/>
      <c r="F514" s="5"/>
      <c r="G514" s="1"/>
    </row>
    <row r="515" spans="1:7" ht="12.75">
      <c r="A515" s="43"/>
      <c r="B515" s="1"/>
      <c r="C515" s="1"/>
      <c r="D515" s="1"/>
      <c r="E515" s="1"/>
      <c r="F515" s="5"/>
      <c r="G515" s="1"/>
    </row>
    <row r="516" spans="1:7" ht="12.75">
      <c r="A516" s="43"/>
      <c r="B516" s="1"/>
      <c r="C516" s="1"/>
      <c r="D516" s="1"/>
      <c r="E516" s="1"/>
      <c r="F516" s="5"/>
      <c r="G516" s="1"/>
    </row>
    <row r="517" spans="1:7" ht="12.75">
      <c r="A517" s="43"/>
      <c r="B517" s="1"/>
      <c r="C517" s="1"/>
      <c r="D517" s="1"/>
      <c r="E517" s="1"/>
      <c r="F517" s="5"/>
      <c r="G517" s="1"/>
    </row>
    <row r="518" spans="1:7" ht="12.75">
      <c r="A518" s="43"/>
      <c r="B518" s="1"/>
      <c r="C518" s="1"/>
      <c r="D518" s="1"/>
      <c r="E518" s="1"/>
      <c r="F518" s="5"/>
      <c r="G518" s="1"/>
    </row>
    <row r="519" spans="1:7" ht="12.75">
      <c r="A519" s="43"/>
      <c r="B519" s="1"/>
      <c r="C519" s="1"/>
      <c r="D519" s="1"/>
      <c r="E519" s="1"/>
      <c r="F519" s="5"/>
      <c r="G519" s="1"/>
    </row>
    <row r="520" spans="1:7" ht="12.75">
      <c r="A520" s="43"/>
      <c r="B520" s="1"/>
      <c r="C520" s="1"/>
      <c r="D520" s="1"/>
      <c r="E520" s="1"/>
      <c r="F520" s="5"/>
      <c r="G520" s="1"/>
    </row>
    <row r="521" spans="1:7" ht="12.75">
      <c r="A521" s="43"/>
      <c r="B521" s="1"/>
      <c r="C521" s="1"/>
      <c r="D521" s="1"/>
      <c r="E521" s="1"/>
      <c r="F521" s="5"/>
      <c r="G521" s="1"/>
    </row>
  </sheetData>
  <sheetProtection/>
  <mergeCells count="17">
    <mergeCell ref="A1:I1"/>
    <mergeCell ref="A2:I2"/>
    <mergeCell ref="A3:I3"/>
    <mergeCell ref="A22:I22"/>
    <mergeCell ref="A17:E17"/>
    <mergeCell ref="C4:G4"/>
    <mergeCell ref="H4:I4"/>
    <mergeCell ref="F17:I17"/>
    <mergeCell ref="A18:D18"/>
    <mergeCell ref="E18:I18"/>
    <mergeCell ref="A39:D39"/>
    <mergeCell ref="E39:I39"/>
    <mergeCell ref="H25:I25"/>
    <mergeCell ref="A23:I23"/>
    <mergeCell ref="A24:I24"/>
    <mergeCell ref="F38:I38"/>
    <mergeCell ref="C25:G25"/>
  </mergeCells>
  <hyperlinks>
    <hyperlink ref="A38:E38" location="Инфо!A1" display="Инфо!C10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42"/>
  <sheetViews>
    <sheetView view="pageLayout" zoomScale="120" zoomScaleNormal="80" zoomScalePageLayoutView="120" workbookViewId="0" topLeftCell="A5">
      <selection activeCell="J36" sqref="J36"/>
    </sheetView>
  </sheetViews>
  <sheetFormatPr defaultColWidth="9.00390625" defaultRowHeight="12.75"/>
  <cols>
    <col min="1" max="1" width="7.00390625" style="0" customWidth="1"/>
    <col min="2" max="2" width="31.375" style="0" customWidth="1"/>
    <col min="3" max="8" width="10.25390625" style="0" customWidth="1"/>
    <col min="9" max="9" width="10.875" style="0" customWidth="1"/>
    <col min="10" max="10" width="10.25390625" style="0" customWidth="1"/>
    <col min="11" max="11" width="3.125" style="0" customWidth="1"/>
    <col min="12" max="12" width="3.25390625" style="0" customWidth="1"/>
  </cols>
  <sheetData>
    <row r="1" spans="1:10" ht="12.75">
      <c r="A1" s="295" t="str">
        <f>Инфо!A1</f>
        <v>Летний спортивный праздник Федерации профсоюзов Орловской Области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.75">
      <c r="A2" s="335" t="str">
        <f>"ПРОТОКОЛ РЕЗУЛЬТАТОВ"&amp;" ("&amp;Заявка!A6&amp;")"</f>
        <v>ПРОТОКОЛ РЕЗУЛЬТАТОВ (Учащиеся ВУЗов)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293" t="s">
        <v>20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2.75" customHeight="1">
      <c r="A4" s="24" t="s">
        <v>0</v>
      </c>
      <c r="B4" s="24" t="s">
        <v>1</v>
      </c>
      <c r="C4" s="386"/>
      <c r="D4" s="386"/>
      <c r="E4" s="392" t="s">
        <v>35</v>
      </c>
      <c r="F4" s="392" t="s">
        <v>44</v>
      </c>
      <c r="G4" s="392" t="s">
        <v>38</v>
      </c>
      <c r="H4" s="392" t="s">
        <v>39</v>
      </c>
      <c r="I4" s="381" t="s">
        <v>4</v>
      </c>
      <c r="J4" s="382"/>
    </row>
    <row r="5" spans="1:10" ht="12.75" customHeight="1">
      <c r="A5" s="388"/>
      <c r="B5" s="388"/>
      <c r="C5" s="387"/>
      <c r="D5" s="394"/>
      <c r="E5" s="393"/>
      <c r="F5" s="393"/>
      <c r="G5" s="393"/>
      <c r="H5" s="394"/>
      <c r="I5" s="388" t="s">
        <v>9</v>
      </c>
      <c r="J5" s="388" t="s">
        <v>5</v>
      </c>
    </row>
    <row r="6" spans="1:10" ht="12.75" customHeight="1">
      <c r="A6" s="389"/>
      <c r="B6" s="389"/>
      <c r="C6" s="390" t="s">
        <v>9</v>
      </c>
      <c r="D6" s="390"/>
      <c r="E6" s="390"/>
      <c r="F6" s="390"/>
      <c r="G6" s="390"/>
      <c r="H6" s="390"/>
      <c r="I6" s="389"/>
      <c r="J6" s="389"/>
    </row>
    <row r="7" spans="1:10" ht="30" customHeight="1">
      <c r="A7" s="251">
        <v>1</v>
      </c>
      <c r="B7" s="255" t="str">
        <f>Заявка!B8</f>
        <v>ФГБОУ ВПО ОГУ</v>
      </c>
      <c r="C7" s="25"/>
      <c r="D7" s="25"/>
      <c r="E7" s="264">
        <v>22</v>
      </c>
      <c r="F7" s="264">
        <v>22</v>
      </c>
      <c r="G7" s="264">
        <v>20</v>
      </c>
      <c r="H7" s="264">
        <v>22</v>
      </c>
      <c r="I7" s="262">
        <f>SUM(E7:H7)</f>
        <v>86</v>
      </c>
      <c r="J7" s="101">
        <v>2</v>
      </c>
    </row>
    <row r="8" spans="1:10" ht="30" customHeight="1">
      <c r="A8" s="252">
        <v>2</v>
      </c>
      <c r="B8" s="255" t="str">
        <f>Заявка!B9</f>
        <v>ФГБОУ ВПО Орел-ГАУ</v>
      </c>
      <c r="C8" s="25"/>
      <c r="D8" s="25"/>
      <c r="E8" s="264">
        <v>25</v>
      </c>
      <c r="F8" s="264">
        <v>25</v>
      </c>
      <c r="G8" s="264">
        <v>22</v>
      </c>
      <c r="H8" s="264">
        <v>20</v>
      </c>
      <c r="I8" s="262">
        <f>SUM(E8:H8)</f>
        <v>92</v>
      </c>
      <c r="J8" s="101">
        <v>1</v>
      </c>
    </row>
    <row r="9" spans="1:10" ht="30" customHeight="1">
      <c r="A9" s="252">
        <v>3</v>
      </c>
      <c r="B9" s="255" t="str">
        <f>Заявка!B10</f>
        <v>ГОУ ОГИК</v>
      </c>
      <c r="C9" s="25"/>
      <c r="D9" s="25"/>
      <c r="E9" s="264">
        <v>20</v>
      </c>
      <c r="F9" s="264">
        <v>18</v>
      </c>
      <c r="G9" s="264">
        <v>18</v>
      </c>
      <c r="H9" s="264">
        <v>18</v>
      </c>
      <c r="I9" s="262">
        <f>SUM(E9:H9)</f>
        <v>74</v>
      </c>
      <c r="J9" s="101">
        <v>3</v>
      </c>
    </row>
    <row r="10" spans="1:10" ht="30" customHeight="1">
      <c r="A10" s="252">
        <v>4</v>
      </c>
      <c r="B10" s="255" t="str">
        <f>Заявка!B11</f>
        <v>ГУ УНПК</v>
      </c>
      <c r="C10" s="25"/>
      <c r="D10" s="25"/>
      <c r="E10" s="264">
        <v>0</v>
      </c>
      <c r="F10" s="264">
        <v>20</v>
      </c>
      <c r="G10" s="264">
        <v>25</v>
      </c>
      <c r="H10" s="264">
        <v>25</v>
      </c>
      <c r="I10" s="262">
        <f>SUM(E10:H10)</f>
        <v>70</v>
      </c>
      <c r="J10" s="101">
        <v>4</v>
      </c>
    </row>
    <row r="11" spans="1:10" ht="30" customHeight="1">
      <c r="A11" s="252"/>
      <c r="B11" s="255"/>
      <c r="C11" s="25"/>
      <c r="D11" s="25"/>
      <c r="E11" s="264"/>
      <c r="F11" s="264"/>
      <c r="G11" s="264"/>
      <c r="H11" s="264"/>
      <c r="I11" s="262"/>
      <c r="J11" s="101"/>
    </row>
    <row r="12" spans="1:10" ht="30" customHeight="1">
      <c r="A12" s="253"/>
      <c r="B12" s="254"/>
      <c r="C12" s="25"/>
      <c r="D12" s="25"/>
      <c r="E12" s="263"/>
      <c r="F12" s="263"/>
      <c r="G12" s="263"/>
      <c r="H12" s="263"/>
      <c r="I12" s="262"/>
      <c r="J12" s="101"/>
    </row>
    <row r="13" spans="1:10" ht="30" customHeight="1">
      <c r="A13" s="40"/>
      <c r="B13" s="49"/>
      <c r="C13" s="70"/>
      <c r="D13" s="70"/>
      <c r="E13" s="71"/>
      <c r="F13" s="71"/>
      <c r="G13" s="71"/>
      <c r="H13" s="71"/>
      <c r="I13" s="70"/>
      <c r="J13" s="72"/>
    </row>
    <row r="14" spans="1:10" ht="30" customHeight="1">
      <c r="A14" s="40"/>
      <c r="B14" s="49"/>
      <c r="C14" s="70"/>
      <c r="D14" s="70"/>
      <c r="E14" s="71"/>
      <c r="F14" s="71"/>
      <c r="G14" s="71"/>
      <c r="H14" s="71"/>
      <c r="I14" s="70"/>
      <c r="J14" s="72"/>
    </row>
    <row r="15" spans="1:10" ht="30" customHeight="1">
      <c r="A15" s="40"/>
      <c r="B15" s="49"/>
      <c r="C15" s="70"/>
      <c r="D15" s="70"/>
      <c r="E15" s="71"/>
      <c r="F15" s="71"/>
      <c r="G15" s="71"/>
      <c r="H15" s="71"/>
      <c r="I15" s="70"/>
      <c r="J15" s="72"/>
    </row>
    <row r="16" spans="1:10" ht="30" customHeight="1">
      <c r="A16" s="40"/>
      <c r="B16" s="49"/>
      <c r="C16" s="70"/>
      <c r="D16" s="70"/>
      <c r="E16" s="71"/>
      <c r="F16" s="71"/>
      <c r="G16" s="71"/>
      <c r="H16" s="71"/>
      <c r="I16" s="70"/>
      <c r="J16" s="72"/>
    </row>
    <row r="17" spans="1:10" ht="11.25" customHeight="1">
      <c r="A17" s="40"/>
      <c r="B17" s="49"/>
      <c r="C17" s="70"/>
      <c r="D17" s="70"/>
      <c r="E17" s="71"/>
      <c r="F17" s="71"/>
      <c r="G17" s="71"/>
      <c r="H17" s="71"/>
      <c r="I17" s="70"/>
      <c r="J17" s="72"/>
    </row>
    <row r="18" spans="1:10" ht="30" customHeight="1">
      <c r="A18" s="40"/>
      <c r="B18" s="49"/>
      <c r="C18" s="70"/>
      <c r="D18" s="70"/>
      <c r="E18" s="71"/>
      <c r="F18" s="71"/>
      <c r="G18" s="71"/>
      <c r="H18" s="71"/>
      <c r="I18" s="70"/>
      <c r="J18" s="72"/>
    </row>
    <row r="19" spans="1:10" ht="12.75">
      <c r="A19" s="391" t="str">
        <f>Инфо!B6&amp;": "&amp;Инфо!C6</f>
        <v>Главный судья: Мартынов Владимир Николаевич</v>
      </c>
      <c r="B19" s="391"/>
      <c r="C19" s="391"/>
      <c r="D19" s="391"/>
      <c r="E19" s="391"/>
      <c r="F19" s="391"/>
      <c r="G19" s="88" t="str">
        <f>Инфо!B7&amp;": "&amp;Инфо!C7</f>
        <v>Главный секретарь: Голованов Василий Викторович</v>
      </c>
      <c r="H19" s="88"/>
      <c r="I19" s="88"/>
      <c r="J19" s="88"/>
    </row>
    <row r="20" spans="1:10" ht="12.75">
      <c r="A20" s="349" t="str">
        <f>Инфо!A2</f>
        <v>19 сентября (суббота) 2015 года, спорткомплекс "Труд", левый берег р.Орлик</v>
      </c>
      <c r="B20" s="396"/>
      <c r="C20" s="396"/>
      <c r="D20" s="396"/>
      <c r="E20" s="396"/>
      <c r="F20" s="396"/>
      <c r="G20" s="396"/>
      <c r="H20" s="396"/>
      <c r="I20" s="396"/>
      <c r="J20" s="396"/>
    </row>
    <row r="21" spans="1:10" ht="12.75">
      <c r="A21" s="86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6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295" t="str">
        <f>Инфо!A1</f>
        <v>Летний спортивный праздник Федерации профсоюзов Орловской Области</v>
      </c>
      <c r="B23" s="395"/>
      <c r="C23" s="395"/>
      <c r="D23" s="395"/>
      <c r="E23" s="395"/>
      <c r="F23" s="395"/>
      <c r="G23" s="395"/>
      <c r="H23" s="395"/>
      <c r="I23" s="395"/>
      <c r="J23" s="395"/>
    </row>
    <row r="24" spans="1:10" ht="12.75">
      <c r="A24" s="335" t="str">
        <f>"ПРОТОКОЛ РЕЗУЛЬТАТОВ"&amp;" ("&amp;Заявка!D6&amp;")"</f>
        <v>ПРОТОКОЛ РЕЗУЛЬТАТОВ (Учащиеся СУЗов)</v>
      </c>
      <c r="B24" s="335"/>
      <c r="C24" s="335"/>
      <c r="D24" s="335"/>
      <c r="E24" s="335"/>
      <c r="F24" s="335"/>
      <c r="G24" s="335"/>
      <c r="H24" s="335"/>
      <c r="I24" s="335"/>
      <c r="J24" s="335"/>
    </row>
    <row r="25" spans="1:10" ht="12.75">
      <c r="A25" s="293" t="s">
        <v>20</v>
      </c>
      <c r="B25" s="293"/>
      <c r="C25" s="293"/>
      <c r="D25" s="293"/>
      <c r="E25" s="293"/>
      <c r="F25" s="293"/>
      <c r="G25" s="293"/>
      <c r="H25" s="293"/>
      <c r="I25" s="293"/>
      <c r="J25" s="293"/>
    </row>
    <row r="26" spans="1:10" ht="12.75">
      <c r="A26" s="24" t="s">
        <v>0</v>
      </c>
      <c r="B26" s="24" t="s">
        <v>1</v>
      </c>
      <c r="C26" s="386"/>
      <c r="D26" s="386"/>
      <c r="E26" s="392" t="s">
        <v>35</v>
      </c>
      <c r="F26" s="392" t="s">
        <v>44</v>
      </c>
      <c r="G26" s="392" t="s">
        <v>39</v>
      </c>
      <c r="H26" s="392" t="s">
        <v>38</v>
      </c>
      <c r="I26" s="381" t="s">
        <v>4</v>
      </c>
      <c r="J26" s="382"/>
    </row>
    <row r="27" spans="1:10" ht="12.75">
      <c r="A27" s="388"/>
      <c r="B27" s="388"/>
      <c r="C27" s="387"/>
      <c r="D27" s="394"/>
      <c r="E27" s="393"/>
      <c r="F27" s="394"/>
      <c r="G27" s="393"/>
      <c r="H27" s="393"/>
      <c r="I27" s="388" t="s">
        <v>9</v>
      </c>
      <c r="J27" s="388" t="s">
        <v>5</v>
      </c>
    </row>
    <row r="28" spans="1:10" ht="12.75">
      <c r="A28" s="389"/>
      <c r="B28" s="389"/>
      <c r="C28" s="390" t="s">
        <v>9</v>
      </c>
      <c r="D28" s="390"/>
      <c r="E28" s="390"/>
      <c r="F28" s="390"/>
      <c r="G28" s="390"/>
      <c r="H28" s="390"/>
      <c r="I28" s="389"/>
      <c r="J28" s="389"/>
    </row>
    <row r="29" spans="1:10" ht="30" customHeight="1">
      <c r="A29" s="258">
        <v>1</v>
      </c>
      <c r="B29" s="256" t="str">
        <f>Заявка!E8</f>
        <v>Орл.реставр.-строит.техникум ОРСТ</v>
      </c>
      <c r="C29" s="25"/>
      <c r="D29" s="25"/>
      <c r="E29" s="261">
        <v>22</v>
      </c>
      <c r="F29" s="261">
        <v>22</v>
      </c>
      <c r="G29" s="261">
        <v>16</v>
      </c>
      <c r="H29" s="261">
        <v>25</v>
      </c>
      <c r="I29" s="266">
        <f aca="true" t="shared" si="0" ref="I29:I35">SUM(E29:H29)</f>
        <v>85</v>
      </c>
      <c r="J29" s="101">
        <v>1</v>
      </c>
    </row>
    <row r="30" spans="1:10" ht="30" customHeight="1">
      <c r="A30" s="259">
        <v>2</v>
      </c>
      <c r="B30" s="256" t="str">
        <f>Заявка!E9</f>
        <v>Орл.техникум технолог.предприн.Русанова ОТТП</v>
      </c>
      <c r="C30" s="25"/>
      <c r="D30" s="25"/>
      <c r="E30" s="261">
        <v>15</v>
      </c>
      <c r="F30" s="261">
        <v>20</v>
      </c>
      <c r="G30" s="261">
        <v>0</v>
      </c>
      <c r="H30" s="261">
        <v>16</v>
      </c>
      <c r="I30" s="266">
        <f t="shared" si="0"/>
        <v>51</v>
      </c>
      <c r="J30" s="101">
        <v>7</v>
      </c>
    </row>
    <row r="31" spans="1:10" ht="30" customHeight="1">
      <c r="A31" s="259">
        <v>3</v>
      </c>
      <c r="B31" s="256" t="str">
        <f>Заявка!E10</f>
        <v>Многопроф.колледж ОрелГАУ -МК</v>
      </c>
      <c r="C31" s="25"/>
      <c r="D31" s="25"/>
      <c r="E31" s="261">
        <v>20</v>
      </c>
      <c r="F31" s="261">
        <v>18</v>
      </c>
      <c r="G31" s="261">
        <v>25</v>
      </c>
      <c r="H31" s="261">
        <v>20</v>
      </c>
      <c r="I31" s="266">
        <f t="shared" si="0"/>
        <v>83</v>
      </c>
      <c r="J31" s="101">
        <v>3</v>
      </c>
    </row>
    <row r="32" spans="1:10" ht="30" customHeight="1">
      <c r="A32" s="259">
        <v>4</v>
      </c>
      <c r="B32" s="256" t="str">
        <f>Заявка!E11</f>
        <v>Мезенский педколледж МПК</v>
      </c>
      <c r="C32" s="25"/>
      <c r="D32" s="25"/>
      <c r="E32" s="261">
        <v>18</v>
      </c>
      <c r="F32" s="261">
        <v>15</v>
      </c>
      <c r="G32" s="261">
        <v>22</v>
      </c>
      <c r="H32" s="261">
        <v>22</v>
      </c>
      <c r="I32" s="266">
        <f t="shared" si="0"/>
        <v>77</v>
      </c>
      <c r="J32" s="101">
        <v>4</v>
      </c>
    </row>
    <row r="33" spans="1:10" ht="30" customHeight="1">
      <c r="A33" s="259">
        <v>5</v>
      </c>
      <c r="B33" s="256" t="str">
        <f>Заявка!E12</f>
        <v>Художественное училище ОХУ</v>
      </c>
      <c r="C33" s="25"/>
      <c r="D33" s="25"/>
      <c r="E33" s="261">
        <v>17</v>
      </c>
      <c r="F33" s="261">
        <v>17</v>
      </c>
      <c r="G33" s="261">
        <v>20</v>
      </c>
      <c r="H33" s="261">
        <v>16</v>
      </c>
      <c r="I33" s="266">
        <f t="shared" si="0"/>
        <v>70</v>
      </c>
      <c r="J33" s="101">
        <v>5</v>
      </c>
    </row>
    <row r="34" spans="1:10" ht="30" customHeight="1">
      <c r="A34" s="259">
        <v>6</v>
      </c>
      <c r="B34" s="256" t="str">
        <f>Заявка!E13</f>
        <v>Музыкальный колледж ОМК</v>
      </c>
      <c r="C34" s="25"/>
      <c r="D34" s="25"/>
      <c r="E34" s="261">
        <v>16</v>
      </c>
      <c r="F34" s="261">
        <v>16</v>
      </c>
      <c r="G34" s="261">
        <v>16</v>
      </c>
      <c r="H34" s="261">
        <v>16</v>
      </c>
      <c r="I34" s="266">
        <f t="shared" si="0"/>
        <v>64</v>
      </c>
      <c r="J34" s="101">
        <v>6</v>
      </c>
    </row>
    <row r="35" spans="1:10" ht="30" customHeight="1">
      <c r="A35" s="259">
        <v>7</v>
      </c>
      <c r="B35" s="256" t="str">
        <f>Заявка!E14</f>
        <v>Орл.техникум Агробизнеса и Сервиса ОТАС</v>
      </c>
      <c r="C35" s="25"/>
      <c r="D35" s="25"/>
      <c r="E35" s="261">
        <v>25</v>
      </c>
      <c r="F35" s="261">
        <v>25</v>
      </c>
      <c r="G35" s="261">
        <v>16</v>
      </c>
      <c r="H35" s="261">
        <v>18</v>
      </c>
      <c r="I35" s="266">
        <f t="shared" si="0"/>
        <v>84</v>
      </c>
      <c r="J35" s="101">
        <v>2</v>
      </c>
    </row>
    <row r="36" spans="1:10" ht="30" customHeight="1">
      <c r="A36" s="260"/>
      <c r="B36" s="256"/>
      <c r="C36" s="25"/>
      <c r="D36" s="25"/>
      <c r="E36" s="261"/>
      <c r="F36" s="261"/>
      <c r="G36" s="261"/>
      <c r="H36" s="261"/>
      <c r="I36" s="266"/>
      <c r="J36" s="101"/>
    </row>
    <row r="37" spans="1:10" ht="30" customHeight="1">
      <c r="A37" s="77"/>
      <c r="B37" s="257"/>
      <c r="C37" s="25"/>
      <c r="D37" s="25"/>
      <c r="E37" s="261"/>
      <c r="F37" s="261"/>
      <c r="G37" s="261"/>
      <c r="H37" s="261"/>
      <c r="I37" s="266"/>
      <c r="J37" s="100"/>
    </row>
    <row r="38" spans="1:10" ht="30" customHeight="1">
      <c r="A38" s="40"/>
      <c r="B38" s="1"/>
      <c r="C38" s="70"/>
      <c r="D38" s="70"/>
      <c r="E38" s="71"/>
      <c r="F38" s="71"/>
      <c r="G38" s="71"/>
      <c r="H38" s="71"/>
      <c r="I38" s="70"/>
      <c r="J38" s="73"/>
    </row>
    <row r="39" spans="1:10" ht="14.25" customHeight="1">
      <c r="A39" s="40"/>
      <c r="B39" s="49"/>
      <c r="C39" s="70"/>
      <c r="D39" s="70"/>
      <c r="E39" s="71"/>
      <c r="F39" s="71"/>
      <c r="G39" s="71"/>
      <c r="H39" s="71"/>
      <c r="I39" s="70"/>
      <c r="J39" s="73"/>
    </row>
    <row r="40" spans="1:10" ht="30" customHeight="1">
      <c r="A40" s="40"/>
      <c r="B40" s="49"/>
      <c r="C40" s="70"/>
      <c r="D40" s="70"/>
      <c r="E40" s="71"/>
      <c r="F40" s="71"/>
      <c r="G40" s="71"/>
      <c r="H40" s="71"/>
      <c r="I40" s="70"/>
      <c r="J40" s="73"/>
    </row>
    <row r="41" spans="1:10" ht="12.75">
      <c r="A41" s="391" t="str">
        <f>Инфо!B6&amp;": "&amp;Инфо!C6</f>
        <v>Главный судья: Мартынов Владимир Николаевич</v>
      </c>
      <c r="B41" s="391"/>
      <c r="C41" s="391"/>
      <c r="D41" s="391"/>
      <c r="E41" s="391"/>
      <c r="F41" s="391"/>
      <c r="G41" s="88" t="str">
        <f>Инфо!B7&amp;": "&amp;Инфо!C7</f>
        <v>Главный секретарь: Голованов Василий Викторович</v>
      </c>
      <c r="H41" s="88"/>
      <c r="I41" s="88"/>
      <c r="J41" s="88"/>
    </row>
    <row r="42" spans="1:10" ht="12.75">
      <c r="A42" s="349" t="str">
        <f>Инфо!A2</f>
        <v>19 сентября (суббота) 2015 года, спорткомплекс "Труд", левый берег р.Орлик</v>
      </c>
      <c r="B42" s="349"/>
      <c r="C42" s="349"/>
      <c r="D42" s="349"/>
      <c r="E42" s="349"/>
      <c r="F42" s="349"/>
      <c r="G42" s="349"/>
      <c r="H42" s="349"/>
      <c r="I42" s="349"/>
      <c r="J42" s="349"/>
    </row>
  </sheetData>
  <sheetProtection/>
  <mergeCells count="34">
    <mergeCell ref="A41:F41"/>
    <mergeCell ref="I5:I6"/>
    <mergeCell ref="B27:B28"/>
    <mergeCell ref="A20:J20"/>
    <mergeCell ref="D4:D5"/>
    <mergeCell ref="E4:E5"/>
    <mergeCell ref="A24:J24"/>
    <mergeCell ref="A25:J25"/>
    <mergeCell ref="A5:A6"/>
    <mergeCell ref="C28:H28"/>
    <mergeCell ref="A42:J42"/>
    <mergeCell ref="A1:J1"/>
    <mergeCell ref="A2:J2"/>
    <mergeCell ref="A3:J3"/>
    <mergeCell ref="I4:J4"/>
    <mergeCell ref="A27:A28"/>
    <mergeCell ref="H4:H5"/>
    <mergeCell ref="H26:H27"/>
    <mergeCell ref="A23:J23"/>
    <mergeCell ref="J5:J6"/>
    <mergeCell ref="F4:F5"/>
    <mergeCell ref="B5:B6"/>
    <mergeCell ref="E26:E27"/>
    <mergeCell ref="F26:F27"/>
    <mergeCell ref="G26:G27"/>
    <mergeCell ref="D26:D27"/>
    <mergeCell ref="C4:C5"/>
    <mergeCell ref="G4:G5"/>
    <mergeCell ref="I26:J26"/>
    <mergeCell ref="C26:C27"/>
    <mergeCell ref="I27:I28"/>
    <mergeCell ref="J27:J28"/>
    <mergeCell ref="C6:H6"/>
    <mergeCell ref="A19:F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Vasilich</cp:lastModifiedBy>
  <cp:lastPrinted>2015-09-19T12:25:28Z</cp:lastPrinted>
  <dcterms:created xsi:type="dcterms:W3CDTF">2007-02-05T21:20:48Z</dcterms:created>
  <dcterms:modified xsi:type="dcterms:W3CDTF">2015-09-19T22:26:03Z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